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H157"/>
  <c r="G157"/>
  <c r="J157"/>
  <c r="I138"/>
  <c r="H138"/>
  <c r="H119"/>
  <c r="I119"/>
  <c r="J119"/>
  <c r="G100"/>
  <c r="H100"/>
  <c r="I100"/>
  <c r="F100"/>
  <c r="J100"/>
  <c r="F81"/>
  <c r="J81"/>
  <c r="H81"/>
  <c r="I81"/>
  <c r="I62"/>
  <c r="G62"/>
  <c r="G43"/>
  <c r="H43"/>
  <c r="J43"/>
  <c r="F43"/>
  <c r="I43"/>
  <c r="F119"/>
  <c r="F138"/>
  <c r="F157"/>
  <c r="F176"/>
  <c r="F195"/>
  <c r="I24"/>
  <c r="F24"/>
  <c r="J24"/>
  <c r="H24"/>
  <c r="G24"/>
  <c r="F196" l="1"/>
  <c r="H196"/>
  <c r="G196"/>
  <c r="J196"/>
  <c r="I196"/>
</calcChain>
</file>

<file path=xl/sharedStrings.xml><?xml version="1.0" encoding="utf-8"?>
<sst xmlns="http://schemas.openxmlformats.org/spreadsheetml/2006/main" count="439" uniqueCount="187">
  <si>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</si>
  <si>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</si>
  <si>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</si>
  <si>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</si>
  <si>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</si>
  <si>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</si>
  <si>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</si>
  <si>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</si>
  <si>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</si>
  <si>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</si>
  <si>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</si>
  <si>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</si>
  <si>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</si>
  <si>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</si>
  <si>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</si>
  <si>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</si>
  <si>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</si>
  <si>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</si>
  <si>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</si>
  <si>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</si>
  <si>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</si>
  <si>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</si>
  <si>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</si>
  <si>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</si>
  <si>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</si>
  <si>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</si>
  <si>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</si>
  <si>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</si>
  <si>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</si>
  <si>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</si>
  <si>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</si>
  <si>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</si>
  <si>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</si>
  <si>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</si>
  <si>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</si>
  <si>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"ОК "Озерки" имени М.И. Бесхмельницына"</t>
  </si>
  <si>
    <t>директор</t>
  </si>
  <si>
    <t>Васильков В.А.</t>
  </si>
  <si>
    <t>Макароны отварные  с сыром</t>
  </si>
  <si>
    <t xml:space="preserve">Йогурт  </t>
  </si>
  <si>
    <t>Чай с сахаром</t>
  </si>
  <si>
    <t>Конд. изделие пром. Производства</t>
  </si>
  <si>
    <t>Фрукты (порц.)</t>
  </si>
  <si>
    <t>200 /15</t>
  </si>
  <si>
    <t>54-3г-2020 [2]</t>
  </si>
  <si>
    <t>ТТК 7.16</t>
  </si>
  <si>
    <t>Огурец свежий/</t>
  </si>
  <si>
    <t>ТТК 3.6</t>
  </si>
  <si>
    <t>Суп картофельный с рисовой крупой</t>
  </si>
  <si>
    <t>Гуляш</t>
  </si>
  <si>
    <t>Каша перловая  рассыпчатая</t>
  </si>
  <si>
    <t>Компот из фруктов и ягод с/м</t>
  </si>
  <si>
    <t>Хлеб пшеничный</t>
  </si>
  <si>
    <t>Хлеб ржано-пшеничный</t>
  </si>
  <si>
    <t>101 [4]</t>
  </si>
  <si>
    <t>260 [4]</t>
  </si>
  <si>
    <t>378 [1]</t>
  </si>
  <si>
    <t>ТТК 7.9</t>
  </si>
  <si>
    <t>ТТК 2.18</t>
  </si>
  <si>
    <t>ТТК 2.19</t>
  </si>
  <si>
    <t>Каша жидкая молочная рисовая с маслом сливочным</t>
  </si>
  <si>
    <t>200 /5</t>
  </si>
  <si>
    <t>Блинчики с начинкой из п/ф/</t>
  </si>
  <si>
    <t>Оладьи п/ф со сгущенным молоком</t>
  </si>
  <si>
    <t>80/ 10</t>
  </si>
  <si>
    <t>Среднее значение по группе:</t>
  </si>
  <si>
    <t>Масло шоколадное (порциями)</t>
  </si>
  <si>
    <t>Батон пектиновый</t>
  </si>
  <si>
    <t>200/ 15</t>
  </si>
  <si>
    <t>182[4]</t>
  </si>
  <si>
    <t>ТТК 2.3</t>
  </si>
  <si>
    <t>ТТК 2.20</t>
  </si>
  <si>
    <t>ТТК 3.10</t>
  </si>
  <si>
    <t>Помидор соленый</t>
  </si>
  <si>
    <t>Борщ с капустой и картофелем со сметаной</t>
  </si>
  <si>
    <t>200 /10</t>
  </si>
  <si>
    <t>Котлеты Орловские</t>
  </si>
  <si>
    <t>82[4]</t>
  </si>
  <si>
    <t>ТТК 5.29</t>
  </si>
  <si>
    <t>Каша  гречневая рассыпчатая</t>
  </si>
  <si>
    <t>Компот из свежих плодов (яблок)</t>
  </si>
  <si>
    <t>378 [5]</t>
  </si>
  <si>
    <t>ТТК 7.7</t>
  </si>
  <si>
    <t>Суфле куриное, запеченое со сметаной</t>
  </si>
  <si>
    <t>Чай с сахаром и лимоном</t>
  </si>
  <si>
    <t>200 /15/7</t>
  </si>
  <si>
    <t xml:space="preserve">Сдобное булочное изделие пром. производства </t>
  </si>
  <si>
    <t>ТТК 5.37</t>
  </si>
  <si>
    <t>ТТК 7.14</t>
  </si>
  <si>
    <t>Салат из свеклы с сыром</t>
  </si>
  <si>
    <t>Суп картофельный с горохом и сухариками</t>
  </si>
  <si>
    <t>Рыба, тушеная с овощами (минтай)</t>
  </si>
  <si>
    <t>90 /30</t>
  </si>
  <si>
    <t>Пюре картофельное/</t>
  </si>
  <si>
    <t>32[5]</t>
  </si>
  <si>
    <t>102[4]</t>
  </si>
  <si>
    <t>ТТК 5.35</t>
  </si>
  <si>
    <t>339[5]</t>
  </si>
  <si>
    <t>Компот из смеси сухофруктов</t>
  </si>
  <si>
    <t>ТТК 7.8</t>
  </si>
  <si>
    <t>Каша вязкая молочная из овсяных хлопьев "Геркулес" с маслом сливочным</t>
  </si>
  <si>
    <t>150 /5</t>
  </si>
  <si>
    <t>Сыр (порциями)</t>
  </si>
  <si>
    <t>Какао с молоком</t>
  </si>
  <si>
    <t>173[4]</t>
  </si>
  <si>
    <t>ТТК 2.1</t>
  </si>
  <si>
    <t>7[4]</t>
  </si>
  <si>
    <t>416[5]</t>
  </si>
  <si>
    <t>Кукуруза консервированная</t>
  </si>
  <si>
    <t>Щи из свежей капусты и картофелем со сметаной</t>
  </si>
  <si>
    <t>200/ 10</t>
  </si>
  <si>
    <t>Спагетти  с мясным соусом</t>
  </si>
  <si>
    <t>90/ 150</t>
  </si>
  <si>
    <t>Мясной соус</t>
  </si>
  <si>
    <t>Спагети отварные</t>
  </si>
  <si>
    <t>ТТК 3.5</t>
  </si>
  <si>
    <t>88[5]</t>
  </si>
  <si>
    <t>ТТК 5.51</t>
  </si>
  <si>
    <t>Запеканка из творога со сгущенным молоком</t>
  </si>
  <si>
    <t>150 /10</t>
  </si>
  <si>
    <t>Масло сливочное (порциями)</t>
  </si>
  <si>
    <t>Молоко</t>
  </si>
  <si>
    <t>223[4]</t>
  </si>
  <si>
    <t>14[4]</t>
  </si>
  <si>
    <t>Салат из капусты белокочанной</t>
  </si>
  <si>
    <t>Солянка "Школьная"</t>
  </si>
  <si>
    <t>Шницель куриный</t>
  </si>
  <si>
    <t>Каша рисовая рассыпчатая/</t>
  </si>
  <si>
    <t>Кисель ягодный</t>
  </si>
  <si>
    <t>21 [4]</t>
  </si>
  <si>
    <t>ТТК 4.4</t>
  </si>
  <si>
    <t>ТТК 5.47</t>
  </si>
  <si>
    <t>ТТК 5.27</t>
  </si>
  <si>
    <t>Каша жидкая молочная из манной крупы с маслом сливочным</t>
  </si>
  <si>
    <t>Конд. изделие пром. производства</t>
  </si>
  <si>
    <t>Пудинг молочный</t>
  </si>
  <si>
    <t>181[4]</t>
  </si>
  <si>
    <t>Огурец солёный</t>
  </si>
  <si>
    <t>ТТК 3.7</t>
  </si>
  <si>
    <t>Плов из свинины</t>
  </si>
  <si>
    <t>102 [4]</t>
  </si>
  <si>
    <t>265[4]</t>
  </si>
  <si>
    <t>Запеканка из творога с повидлом</t>
  </si>
  <si>
    <t>150 / 10</t>
  </si>
  <si>
    <t>416 [5]</t>
  </si>
  <si>
    <t>Салат  из капусты белокочанной с огурцом/</t>
  </si>
  <si>
    <t>ТТК 3.15</t>
  </si>
  <si>
    <t>Свекольник</t>
  </si>
  <si>
    <t>Кнели мясные с соусом</t>
  </si>
  <si>
    <t>90/ 20</t>
  </si>
  <si>
    <t>Каша гречневая рассыпчатая</t>
  </si>
  <si>
    <t>ТТК 4.3</t>
  </si>
  <si>
    <t>ТТК  5.12.1</t>
  </si>
  <si>
    <t>Каша «Дружба» с маслом и с сахаром</t>
  </si>
  <si>
    <t>150 /5/5</t>
  </si>
  <si>
    <t>Буженина из свинины(порциями)/</t>
  </si>
  <si>
    <t>ТТК 1.1</t>
  </si>
  <si>
    <t>ТТК 3.34</t>
  </si>
  <si>
    <t>Салат из помидоров с сыром/</t>
  </si>
  <si>
    <t>ТТК 3.25</t>
  </si>
  <si>
    <t>Суп лапша по-домашнему</t>
  </si>
  <si>
    <t>Чахохбили из курицы</t>
  </si>
  <si>
    <t>90/ 30</t>
  </si>
  <si>
    <t>Картофель, тушеный с овощами</t>
  </si>
  <si>
    <t>ТТК 4.11</t>
  </si>
  <si>
    <t>ТТК 5.46</t>
  </si>
  <si>
    <t>ТТК 6.6</t>
  </si>
  <si>
    <t>Омлет паровой с мясом</t>
  </si>
  <si>
    <t>Блинчики с начинкой из п/ф</t>
  </si>
  <si>
    <t>200/ 15/7</t>
  </si>
  <si>
    <t>ТТК 5.24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</si>
  <si>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</si>
  <si>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</si>
  <si>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</si>
  <si>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</si>
  <si>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</si>
  <si>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</si>
  <si>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</si>
  <si>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</si>
  <si>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</si>
  <si>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</si>
  <si>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Салат из красной консервированной фасоли</t>
  </si>
  <si>
    <t>ТТК 3.20</t>
  </si>
  <si>
    <t>Фиш -кейк (минтай)</t>
  </si>
  <si>
    <t>Пюре картофельное</t>
  </si>
  <si>
    <t>ТТК 5.41</t>
  </si>
  <si>
    <t>339 [5]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</si>
</sst>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2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3" t="s">
        <v>35</v>
      </c>
      <c r="D1" s="64"/>
      <c r="E1" s="64"/>
      <c r="F1" s="13" t="s">
        <v>16</v>
      </c>
      <c r="G1" s="2" t="s">
        <v>17</v>
      </c>
      <c r="H1" s="65" t="s">
        <v>36</v>
      </c>
      <c r="I1" s="65"/>
      <c r="J1" s="65"/>
      <c r="K1" s="65"/>
    </row>
    <row r="2" spans="1:11" ht="18">
      <c r="A2" s="36" t="s">
        <v>6</v>
      </c>
      <c r="C2" s="2"/>
      <c r="G2" s="2" t="s">
        <v>18</v>
      </c>
      <c r="H2" s="65" t="s">
        <v>37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45300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46">
        <v>150</v>
      </c>
      <c r="G6" s="47">
        <v>7.95</v>
      </c>
      <c r="H6" s="47">
        <v>8.6999999999999993</v>
      </c>
      <c r="I6" s="47">
        <v>28.650000000000002</v>
      </c>
      <c r="J6" s="47">
        <v>224.70000000000005</v>
      </c>
      <c r="K6" s="48" t="s">
        <v>44</v>
      </c>
    </row>
    <row r="7" spans="1:11" ht="15.75">
      <c r="A7" s="24"/>
      <c r="B7" s="16"/>
      <c r="C7" s="11"/>
      <c r="D7" s="6"/>
      <c r="E7" s="45" t="s">
        <v>39</v>
      </c>
      <c r="F7" s="46">
        <v>100</v>
      </c>
      <c r="G7" s="47">
        <v>5.8</v>
      </c>
      <c r="H7" s="47">
        <v>5</v>
      </c>
      <c r="I7" s="47">
        <v>8</v>
      </c>
      <c r="J7" s="47">
        <v>100.2</v>
      </c>
      <c r="K7" s="48"/>
    </row>
    <row r="8" spans="1:11" ht="31.5">
      <c r="A8" s="24"/>
      <c r="B8" s="16"/>
      <c r="C8" s="11"/>
      <c r="D8" s="7" t="s">
        <v>22</v>
      </c>
      <c r="E8" s="45" t="s">
        <v>40</v>
      </c>
      <c r="F8" s="46" t="s">
        <v>43</v>
      </c>
      <c r="G8" s="47">
        <v>0.08</v>
      </c>
      <c r="H8" s="47">
        <v>0.02</v>
      </c>
      <c r="I8" s="47">
        <v>15</v>
      </c>
      <c r="J8" s="47">
        <v>60.5</v>
      </c>
      <c r="K8" s="48" t="s">
        <v>45</v>
      </c>
    </row>
    <row r="9" spans="1:11" ht="15.75">
      <c r="A9" s="24"/>
      <c r="B9" s="16"/>
      <c r="C9" s="11"/>
      <c r="D9" s="7" t="s">
        <v>23</v>
      </c>
      <c r="E9" s="45" t="s">
        <v>41</v>
      </c>
      <c r="F9" s="46">
        <v>60</v>
      </c>
      <c r="G9" s="47">
        <v>3.3</v>
      </c>
      <c r="H9" s="47">
        <v>3.9000000000000004</v>
      </c>
      <c r="I9" s="47">
        <v>20.939999999999998</v>
      </c>
      <c r="J9" s="47">
        <v>132.06</v>
      </c>
      <c r="K9" s="48"/>
    </row>
    <row r="10" spans="1:11" ht="15.75">
      <c r="A10" s="24"/>
      <c r="B10" s="16"/>
      <c r="C10" s="11"/>
      <c r="D10" s="7" t="s">
        <v>24</v>
      </c>
      <c r="E10" s="45" t="s">
        <v>42</v>
      </c>
      <c r="F10" s="46">
        <v>150</v>
      </c>
      <c r="G10" s="47">
        <v>1.4</v>
      </c>
      <c r="H10" s="47">
        <v>0.20000000000000004</v>
      </c>
      <c r="I10" s="47">
        <v>14.299999999999999</v>
      </c>
      <c r="J10" s="47">
        <v>64.599999999999994</v>
      </c>
      <c r="K10" s="48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582.06000000000006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46</v>
      </c>
      <c r="F14" s="46">
        <v>60</v>
      </c>
      <c r="G14" s="49">
        <v>0.48</v>
      </c>
      <c r="H14" s="49">
        <v>0.06</v>
      </c>
      <c r="I14" s="49">
        <v>1.5</v>
      </c>
      <c r="J14" s="49">
        <v>8.4600000000000009</v>
      </c>
      <c r="K14" s="48" t="s">
        <v>47</v>
      </c>
    </row>
    <row r="15" spans="1:11" ht="15.75">
      <c r="A15" s="24"/>
      <c r="B15" s="16"/>
      <c r="C15" s="11"/>
      <c r="D15" s="7" t="s">
        <v>27</v>
      </c>
      <c r="E15" s="45" t="s">
        <v>48</v>
      </c>
      <c r="F15" s="46">
        <v>200</v>
      </c>
      <c r="G15" s="49">
        <v>1.6</v>
      </c>
      <c r="H15" s="49">
        <v>2.2000000000000002</v>
      </c>
      <c r="I15" s="49">
        <v>9.6</v>
      </c>
      <c r="J15" s="49">
        <v>64.599999999999994</v>
      </c>
      <c r="K15" s="48" t="s">
        <v>54</v>
      </c>
    </row>
    <row r="16" spans="1:11" ht="15.75">
      <c r="A16" s="24"/>
      <c r="B16" s="16"/>
      <c r="C16" s="11"/>
      <c r="D16" s="7" t="s">
        <v>28</v>
      </c>
      <c r="E16" s="45" t="s">
        <v>49</v>
      </c>
      <c r="F16" s="46">
        <v>100</v>
      </c>
      <c r="G16" s="49">
        <v>6.9</v>
      </c>
      <c r="H16" s="49">
        <v>19.399999999999999</v>
      </c>
      <c r="I16" s="49">
        <v>17.3</v>
      </c>
      <c r="J16" s="49">
        <v>272</v>
      </c>
      <c r="K16" s="48" t="s">
        <v>55</v>
      </c>
    </row>
    <row r="17" spans="1:11" ht="15.75">
      <c r="A17" s="24"/>
      <c r="B17" s="16"/>
      <c r="C17" s="11"/>
      <c r="D17" s="7" t="s">
        <v>29</v>
      </c>
      <c r="E17" s="45" t="s">
        <v>50</v>
      </c>
      <c r="F17" s="46">
        <v>150</v>
      </c>
      <c r="G17" s="49">
        <v>4.455000000000001</v>
      </c>
      <c r="H17" s="49">
        <v>4.05</v>
      </c>
      <c r="I17" s="49">
        <v>31.65</v>
      </c>
      <c r="J17" s="49">
        <v>180.87000000000003</v>
      </c>
      <c r="K17" s="48" t="s">
        <v>56</v>
      </c>
    </row>
    <row r="18" spans="1:11" ht="15.75">
      <c r="A18" s="24"/>
      <c r="B18" s="16"/>
      <c r="C18" s="11"/>
      <c r="D18" s="7" t="s">
        <v>30</v>
      </c>
      <c r="E18" s="45" t="s">
        <v>51</v>
      </c>
      <c r="F18" s="46">
        <v>200</v>
      </c>
      <c r="G18" s="49">
        <v>0.28000000000000003</v>
      </c>
      <c r="H18" s="49">
        <v>0.1</v>
      </c>
      <c r="I18" s="49">
        <v>28.88</v>
      </c>
      <c r="J18" s="49">
        <v>117.54</v>
      </c>
      <c r="K18" s="48" t="s">
        <v>57</v>
      </c>
    </row>
    <row r="19" spans="1:11" ht="31.5">
      <c r="A19" s="24"/>
      <c r="B19" s="16"/>
      <c r="C19" s="11"/>
      <c r="D19" s="7" t="s">
        <v>31</v>
      </c>
      <c r="E19" s="45" t="s">
        <v>52</v>
      </c>
      <c r="F19" s="46">
        <v>30</v>
      </c>
      <c r="G19" s="49">
        <v>2.2999999999999998</v>
      </c>
      <c r="H19" s="49">
        <v>0.20000000000000004</v>
      </c>
      <c r="I19" s="49">
        <v>14.8</v>
      </c>
      <c r="J19" s="49">
        <v>70.2</v>
      </c>
      <c r="K19" s="48" t="s">
        <v>58</v>
      </c>
    </row>
    <row r="20" spans="1:11" ht="31.5">
      <c r="A20" s="24"/>
      <c r="B20" s="16"/>
      <c r="C20" s="11"/>
      <c r="D20" s="7" t="s">
        <v>32</v>
      </c>
      <c r="E20" s="45" t="s">
        <v>53</v>
      </c>
      <c r="F20" s="46">
        <v>40</v>
      </c>
      <c r="G20" s="49">
        <v>2.6</v>
      </c>
      <c r="H20" s="49">
        <v>0.5</v>
      </c>
      <c r="I20" s="49">
        <v>15.8</v>
      </c>
      <c r="J20" s="49">
        <v>79.2</v>
      </c>
      <c r="K20" s="48" t="s">
        <v>59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18.615000000000002</v>
      </c>
      <c r="H23" s="20">
        <f t="shared" si="1"/>
        <v>26.51</v>
      </c>
      <c r="I23" s="20">
        <f t="shared" si="1"/>
        <v>119.52999999999999</v>
      </c>
      <c r="J23" s="20">
        <f t="shared" si="1"/>
        <v>792.87000000000012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1240</v>
      </c>
      <c r="G24" s="33">
        <f t="shared" ref="G24:J24" si="2">G13+G23</f>
        <v>37.144999999999996</v>
      </c>
      <c r="H24" s="33">
        <f t="shared" si="2"/>
        <v>44.33</v>
      </c>
      <c r="I24" s="33">
        <f t="shared" si="2"/>
        <v>206.42</v>
      </c>
      <c r="J24" s="33">
        <f t="shared" si="2"/>
        <v>1374.9300000000003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5" t="s">
        <v>60</v>
      </c>
      <c r="F25" s="46" t="s">
        <v>61</v>
      </c>
      <c r="G25" s="47">
        <v>8.1180000000000003</v>
      </c>
      <c r="H25" s="47">
        <v>10.824000000000002</v>
      </c>
      <c r="I25" s="47">
        <v>35.423999999999999</v>
      </c>
      <c r="J25" s="47">
        <v>271.58400000000006</v>
      </c>
      <c r="K25" s="48" t="s">
        <v>69</v>
      </c>
    </row>
    <row r="26" spans="1:11" ht="15.75">
      <c r="A26" s="15"/>
      <c r="B26" s="16"/>
      <c r="C26" s="11"/>
      <c r="D26" s="6"/>
      <c r="E26" s="45" t="s">
        <v>62</v>
      </c>
      <c r="F26" s="46">
        <v>60</v>
      </c>
      <c r="G26" s="47">
        <v>3.3</v>
      </c>
      <c r="H26" s="47">
        <v>3.18</v>
      </c>
      <c r="I26" s="47">
        <v>18</v>
      </c>
      <c r="J26" s="47">
        <v>113.82</v>
      </c>
      <c r="K26" s="48" t="s">
        <v>70</v>
      </c>
    </row>
    <row r="27" spans="1:11" ht="31.5">
      <c r="A27" s="15"/>
      <c r="B27" s="16"/>
      <c r="C27" s="11"/>
      <c r="D27" s="7" t="s">
        <v>22</v>
      </c>
      <c r="E27" s="45" t="s">
        <v>63</v>
      </c>
      <c r="F27" s="46" t="s">
        <v>64</v>
      </c>
      <c r="G27" s="47">
        <v>5.8639999999999999</v>
      </c>
      <c r="H27" s="47">
        <v>5.5652173913043477</v>
      </c>
      <c r="I27" s="47">
        <v>20.631999999999998</v>
      </c>
      <c r="J27" s="47">
        <v>156.07095652173911</v>
      </c>
      <c r="K27" s="48" t="s">
        <v>71</v>
      </c>
    </row>
    <row r="28" spans="1:11" ht="15.75">
      <c r="A28" s="15"/>
      <c r="B28" s="16"/>
      <c r="C28" s="11"/>
      <c r="D28" s="7" t="s">
        <v>23</v>
      </c>
      <c r="E28" s="45" t="s">
        <v>65</v>
      </c>
      <c r="F28" s="46"/>
      <c r="G28" s="50">
        <v>4.5819999999999999</v>
      </c>
      <c r="H28" s="50">
        <v>4.3726086956521737</v>
      </c>
      <c r="I28" s="50">
        <v>19.315999999999999</v>
      </c>
      <c r="J28" s="50">
        <v>134.94547826086955</v>
      </c>
      <c r="K28" s="42"/>
    </row>
    <row r="29" spans="1:11" ht="15.75">
      <c r="A29" s="15"/>
      <c r="B29" s="16"/>
      <c r="C29" s="11"/>
      <c r="D29" s="7" t="s">
        <v>24</v>
      </c>
      <c r="E29" s="45" t="s">
        <v>66</v>
      </c>
      <c r="F29" s="46">
        <v>10</v>
      </c>
      <c r="G29" s="47">
        <v>0.25</v>
      </c>
      <c r="H29" s="47">
        <v>5.3</v>
      </c>
      <c r="I29" s="47">
        <v>1.89</v>
      </c>
      <c r="J29" s="47">
        <v>56.26</v>
      </c>
      <c r="K29" s="42"/>
    </row>
    <row r="30" spans="1:11" ht="15.75">
      <c r="A30" s="15"/>
      <c r="B30" s="16"/>
      <c r="C30" s="11"/>
      <c r="D30" s="6"/>
      <c r="E30" s="45" t="s">
        <v>67</v>
      </c>
      <c r="F30" s="46">
        <v>30</v>
      </c>
      <c r="G30" s="47">
        <v>1.6</v>
      </c>
      <c r="H30" s="47">
        <v>0.05</v>
      </c>
      <c r="I30" s="47">
        <v>10.6</v>
      </c>
      <c r="J30" s="47">
        <v>49.25</v>
      </c>
      <c r="K30" s="42"/>
    </row>
    <row r="31" spans="1:11" ht="15.75">
      <c r="A31" s="15"/>
      <c r="B31" s="16"/>
      <c r="C31" s="11"/>
      <c r="D31" s="6"/>
      <c r="E31" s="45" t="s">
        <v>40</v>
      </c>
      <c r="F31" s="46" t="s">
        <v>68</v>
      </c>
      <c r="G31" s="47">
        <v>0.08</v>
      </c>
      <c r="H31" s="47">
        <v>0.02</v>
      </c>
      <c r="I31" s="47">
        <v>15</v>
      </c>
      <c r="J31" s="47">
        <v>60.5</v>
      </c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100</v>
      </c>
      <c r="G32" s="20">
        <f t="shared" ref="G32" si="3">SUM(G25:G31)</f>
        <v>23.794</v>
      </c>
      <c r="H32" s="20">
        <f t="shared" ref="H32" si="4">SUM(H25:H31)</f>
        <v>29.311826086956525</v>
      </c>
      <c r="I32" s="20">
        <f t="shared" ref="I32" si="5">SUM(I25:I31)</f>
        <v>120.86199999999999</v>
      </c>
      <c r="J32" s="20">
        <f t="shared" ref="J32" si="6">SUM(J25:J31)</f>
        <v>842.4304347826087</v>
      </c>
      <c r="K32" s="26"/>
    </row>
    <row r="33" spans="1:11" ht="31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73</v>
      </c>
      <c r="F33" s="46">
        <v>60</v>
      </c>
      <c r="G33" s="51">
        <v>0.66</v>
      </c>
      <c r="H33" s="51">
        <v>0.06</v>
      </c>
      <c r="I33" s="51">
        <v>2.1</v>
      </c>
      <c r="J33" s="51">
        <v>11.58</v>
      </c>
      <c r="K33" s="48" t="s">
        <v>72</v>
      </c>
    </row>
    <row r="34" spans="1:11" ht="15.75">
      <c r="A34" s="15"/>
      <c r="B34" s="16"/>
      <c r="C34" s="11"/>
      <c r="D34" s="7" t="s">
        <v>27</v>
      </c>
      <c r="E34" s="45" t="s">
        <v>74</v>
      </c>
      <c r="F34" s="46" t="s">
        <v>75</v>
      </c>
      <c r="G34" s="51">
        <v>1.4669999999999999</v>
      </c>
      <c r="H34" s="51">
        <v>4.0860000000000003</v>
      </c>
      <c r="I34" s="51">
        <v>8.7810000000000006</v>
      </c>
      <c r="J34" s="51">
        <v>77.765999999999991</v>
      </c>
      <c r="K34" s="48" t="s">
        <v>77</v>
      </c>
    </row>
    <row r="35" spans="1:11" ht="31.5">
      <c r="A35" s="15"/>
      <c r="B35" s="16"/>
      <c r="C35" s="11"/>
      <c r="D35" s="7" t="s">
        <v>28</v>
      </c>
      <c r="E35" s="45" t="s">
        <v>76</v>
      </c>
      <c r="F35" s="46">
        <v>100</v>
      </c>
      <c r="G35" s="51">
        <v>9.9</v>
      </c>
      <c r="H35" s="51">
        <v>18.899999999999999</v>
      </c>
      <c r="I35" s="51">
        <v>7.2</v>
      </c>
      <c r="J35" s="51">
        <v>238.5</v>
      </c>
      <c r="K35" s="48" t="s">
        <v>78</v>
      </c>
    </row>
    <row r="36" spans="1:11" ht="15.75">
      <c r="A36" s="15"/>
      <c r="B36" s="16"/>
      <c r="C36" s="11"/>
      <c r="D36" s="7" t="s">
        <v>29</v>
      </c>
      <c r="E36" s="45" t="s">
        <v>79</v>
      </c>
      <c r="F36" s="46">
        <v>150</v>
      </c>
      <c r="G36" s="51">
        <v>8.58</v>
      </c>
      <c r="H36" s="51">
        <v>5.79</v>
      </c>
      <c r="I36" s="51">
        <v>38.520000000000003</v>
      </c>
      <c r="J36" s="51">
        <v>240.51</v>
      </c>
      <c r="K36" s="48" t="s">
        <v>81</v>
      </c>
    </row>
    <row r="37" spans="1:11" ht="15.75">
      <c r="A37" s="15"/>
      <c r="B37" s="16"/>
      <c r="C37" s="11"/>
      <c r="D37" s="7" t="s">
        <v>30</v>
      </c>
      <c r="E37" s="45" t="s">
        <v>80</v>
      </c>
      <c r="F37" s="46">
        <v>200</v>
      </c>
      <c r="G37" s="51">
        <v>0.16</v>
      </c>
      <c r="H37" s="51">
        <v>0.16</v>
      </c>
      <c r="I37" s="51">
        <v>19.88</v>
      </c>
      <c r="J37" s="51">
        <v>81.599999999999994</v>
      </c>
      <c r="K37" s="48" t="s">
        <v>82</v>
      </c>
    </row>
    <row r="38" spans="1:11" ht="31.5">
      <c r="A38" s="15"/>
      <c r="B38" s="16"/>
      <c r="C38" s="11"/>
      <c r="D38" s="7" t="s">
        <v>31</v>
      </c>
      <c r="E38" s="45" t="s">
        <v>52</v>
      </c>
      <c r="F38" s="46">
        <v>30</v>
      </c>
      <c r="G38" s="51">
        <v>2.2999999999999998</v>
      </c>
      <c r="H38" s="51">
        <v>0.20000000000000004</v>
      </c>
      <c r="I38" s="51">
        <v>14.8</v>
      </c>
      <c r="J38" s="51">
        <v>70.2</v>
      </c>
      <c r="K38" s="48" t="s">
        <v>58</v>
      </c>
    </row>
    <row r="39" spans="1:11" ht="31.5">
      <c r="A39" s="15"/>
      <c r="B39" s="16"/>
      <c r="C39" s="11"/>
      <c r="D39" s="7" t="s">
        <v>32</v>
      </c>
      <c r="E39" s="45" t="s">
        <v>53</v>
      </c>
      <c r="F39" s="46">
        <v>40</v>
      </c>
      <c r="G39" s="51">
        <v>2.6</v>
      </c>
      <c r="H39" s="51">
        <v>0.5</v>
      </c>
      <c r="I39" s="51">
        <v>15.8</v>
      </c>
      <c r="J39" s="51">
        <v>78.099999999999994</v>
      </c>
      <c r="K39" s="48" t="s">
        <v>59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580</v>
      </c>
      <c r="G42" s="20">
        <f t="shared" ref="G42" si="7">SUM(G33:G41)</f>
        <v>25.667000000000002</v>
      </c>
      <c r="H42" s="20">
        <f t="shared" ref="H42" si="8">SUM(H33:H41)</f>
        <v>29.695999999999998</v>
      </c>
      <c r="I42" s="20">
        <f t="shared" ref="I42" si="9">SUM(I33:I41)</f>
        <v>107.08099999999999</v>
      </c>
      <c r="J42" s="20">
        <f t="shared" ref="J42" si="10">SUM(J33:J41)</f>
        <v>798.25600000000009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680</v>
      </c>
      <c r="G43" s="33">
        <f t="shared" ref="G43" si="11">G32+G42</f>
        <v>49.460999999999999</v>
      </c>
      <c r="H43" s="33">
        <f t="shared" ref="H43" si="12">H32+H42</f>
        <v>59.007826086956527</v>
      </c>
      <c r="I43" s="33">
        <f t="shared" ref="I43" si="13">I32+I42</f>
        <v>227.94299999999998</v>
      </c>
      <c r="J43" s="33">
        <f t="shared" ref="J43" si="14">J32+J42</f>
        <v>1640.6864347826088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5" t="s">
        <v>83</v>
      </c>
      <c r="F44" s="46">
        <v>100</v>
      </c>
      <c r="G44" s="49">
        <v>13.651499999999999</v>
      </c>
      <c r="H44" s="49">
        <v>9.8989999999999991</v>
      </c>
      <c r="I44" s="49">
        <v>2.8879999999999999</v>
      </c>
      <c r="J44" s="49">
        <v>155.249</v>
      </c>
      <c r="K44" s="48" t="s">
        <v>87</v>
      </c>
    </row>
    <row r="45" spans="1:11" ht="15.75">
      <c r="A45" s="24"/>
      <c r="B45" s="16"/>
      <c r="C45" s="11"/>
      <c r="D45" s="6"/>
      <c r="E45" s="45" t="s">
        <v>46</v>
      </c>
      <c r="F45" s="46">
        <v>60</v>
      </c>
      <c r="G45" s="49">
        <v>0.48</v>
      </c>
      <c r="H45" s="49">
        <v>0.06</v>
      </c>
      <c r="I45" s="49">
        <v>1.5</v>
      </c>
      <c r="J45" s="49">
        <v>8.4600000000000009</v>
      </c>
      <c r="K45" s="48" t="s">
        <v>47</v>
      </c>
    </row>
    <row r="46" spans="1:11" ht="31.5">
      <c r="A46" s="24"/>
      <c r="B46" s="16"/>
      <c r="C46" s="11"/>
      <c r="D46" s="7" t="s">
        <v>22</v>
      </c>
      <c r="E46" s="45" t="s">
        <v>84</v>
      </c>
      <c r="F46" s="46" t="s">
        <v>85</v>
      </c>
      <c r="G46" s="49">
        <v>0.14000000000000001</v>
      </c>
      <c r="H46" s="49">
        <v>0.02</v>
      </c>
      <c r="I46" s="49">
        <v>15.2</v>
      </c>
      <c r="J46" s="49">
        <v>61.54</v>
      </c>
      <c r="K46" s="48" t="s">
        <v>88</v>
      </c>
    </row>
    <row r="47" spans="1:11" ht="31.5">
      <c r="A47" s="24"/>
      <c r="B47" s="16"/>
      <c r="C47" s="11"/>
      <c r="D47" s="7" t="s">
        <v>23</v>
      </c>
      <c r="E47" s="45" t="s">
        <v>52</v>
      </c>
      <c r="F47" s="46">
        <v>30</v>
      </c>
      <c r="G47" s="49">
        <v>2.2999999999999998</v>
      </c>
      <c r="H47" s="49">
        <v>0.20000000000000004</v>
      </c>
      <c r="I47" s="49">
        <v>14.8</v>
      </c>
      <c r="J47" s="49">
        <v>70.2</v>
      </c>
      <c r="K47" s="48" t="s">
        <v>58</v>
      </c>
    </row>
    <row r="48" spans="1:11" ht="15.75">
      <c r="A48" s="24"/>
      <c r="B48" s="16"/>
      <c r="C48" s="11"/>
      <c r="D48" s="7" t="s">
        <v>24</v>
      </c>
      <c r="E48" s="45" t="s">
        <v>86</v>
      </c>
      <c r="F48" s="46">
        <v>100</v>
      </c>
      <c r="G48" s="49">
        <v>4</v>
      </c>
      <c r="H48" s="49">
        <v>4.7</v>
      </c>
      <c r="I48" s="49">
        <v>27.8</v>
      </c>
      <c r="J48" s="49">
        <v>169.5</v>
      </c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290</v>
      </c>
      <c r="G51" s="20">
        <f t="shared" ref="G51" si="15">SUM(G44:G50)</f>
        <v>20.5715</v>
      </c>
      <c r="H51" s="20">
        <f t="shared" ref="H51" si="16">SUM(H44:H50)</f>
        <v>14.878999999999998</v>
      </c>
      <c r="I51" s="20">
        <f t="shared" ref="I51" si="17">SUM(I44:I50)</f>
        <v>62.188000000000002</v>
      </c>
      <c r="J51" s="20">
        <f t="shared" ref="J51" si="18">SUM(J44:J50)</f>
        <v>464.94900000000001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89</v>
      </c>
      <c r="F52" s="46">
        <v>60</v>
      </c>
      <c r="G52" s="49">
        <v>2.82</v>
      </c>
      <c r="H52" s="49">
        <v>5.7</v>
      </c>
      <c r="I52" s="49">
        <v>4.2780000000000005</v>
      </c>
      <c r="J52" s="49">
        <v>79.680000000000007</v>
      </c>
      <c r="K52" s="48" t="s">
        <v>94</v>
      </c>
    </row>
    <row r="53" spans="1:11" ht="15.75">
      <c r="A53" s="24"/>
      <c r="B53" s="16"/>
      <c r="C53" s="11"/>
      <c r="D53" s="7" t="s">
        <v>27</v>
      </c>
      <c r="E53" s="45" t="s">
        <v>90</v>
      </c>
      <c r="F53" s="46" t="s">
        <v>43</v>
      </c>
      <c r="G53" s="49">
        <v>4.7300000000000004</v>
      </c>
      <c r="H53" s="49">
        <v>4.5149999999999997</v>
      </c>
      <c r="I53" s="49">
        <v>14.19</v>
      </c>
      <c r="J53" s="49">
        <v>127.495</v>
      </c>
      <c r="K53" s="48" t="s">
        <v>95</v>
      </c>
    </row>
    <row r="54" spans="1:11" ht="31.5">
      <c r="A54" s="24"/>
      <c r="B54" s="16"/>
      <c r="C54" s="11"/>
      <c r="D54" s="7" t="s">
        <v>28</v>
      </c>
      <c r="E54" s="45" t="s">
        <v>91</v>
      </c>
      <c r="F54" s="46" t="s">
        <v>92</v>
      </c>
      <c r="G54" s="49">
        <v>12.24</v>
      </c>
      <c r="H54" s="49">
        <v>7.44</v>
      </c>
      <c r="I54" s="49">
        <v>2.76</v>
      </c>
      <c r="J54" s="49">
        <v>126.96</v>
      </c>
      <c r="K54" s="48" t="s">
        <v>96</v>
      </c>
    </row>
    <row r="55" spans="1:11" ht="15.75">
      <c r="A55" s="24"/>
      <c r="B55" s="16"/>
      <c r="C55" s="11"/>
      <c r="D55" s="7" t="s">
        <v>29</v>
      </c>
      <c r="E55" s="45" t="s">
        <v>93</v>
      </c>
      <c r="F55" s="46">
        <v>150</v>
      </c>
      <c r="G55" s="49">
        <v>3.06</v>
      </c>
      <c r="H55" s="49">
        <v>4.8</v>
      </c>
      <c r="I55" s="49">
        <v>15.9</v>
      </c>
      <c r="J55" s="49">
        <v>119.04</v>
      </c>
      <c r="K55" s="48" t="s">
        <v>97</v>
      </c>
    </row>
    <row r="56" spans="1:11" ht="15.75">
      <c r="A56" s="24"/>
      <c r="B56" s="16"/>
      <c r="C56" s="11"/>
      <c r="D56" s="7" t="s">
        <v>30</v>
      </c>
      <c r="E56" s="45" t="s">
        <v>98</v>
      </c>
      <c r="F56" s="46">
        <v>200</v>
      </c>
      <c r="G56" s="49">
        <v>0.66</v>
      </c>
      <c r="H56" s="49">
        <v>0.1</v>
      </c>
      <c r="I56" s="49">
        <v>28.02</v>
      </c>
      <c r="J56" s="49">
        <v>115.62</v>
      </c>
      <c r="K56" s="48" t="s">
        <v>99</v>
      </c>
    </row>
    <row r="57" spans="1:11" ht="15.75">
      <c r="A57" s="24"/>
      <c r="B57" s="16"/>
      <c r="C57" s="11"/>
      <c r="D57" s="7" t="s">
        <v>31</v>
      </c>
      <c r="E57" s="45" t="s">
        <v>42</v>
      </c>
      <c r="F57" s="46">
        <v>150</v>
      </c>
      <c r="G57" s="49">
        <v>1.3999999999999997</v>
      </c>
      <c r="H57" s="49">
        <v>0.20000000000000004</v>
      </c>
      <c r="I57" s="49">
        <v>14.3</v>
      </c>
      <c r="J57" s="49">
        <v>64.599999999999994</v>
      </c>
      <c r="K57" s="48"/>
    </row>
    <row r="58" spans="1:11" ht="31.5">
      <c r="A58" s="24"/>
      <c r="B58" s="16"/>
      <c r="C58" s="11"/>
      <c r="D58" s="7" t="s">
        <v>32</v>
      </c>
      <c r="E58" s="45" t="s">
        <v>52</v>
      </c>
      <c r="F58" s="46">
        <v>30</v>
      </c>
      <c r="G58" s="49">
        <v>2.2999999999999998</v>
      </c>
      <c r="H58" s="49">
        <v>0.20000000000000004</v>
      </c>
      <c r="I58" s="49">
        <v>14.8</v>
      </c>
      <c r="J58" s="49">
        <v>70.2</v>
      </c>
      <c r="K58" s="48" t="s">
        <v>58</v>
      </c>
    </row>
    <row r="59" spans="1:11" ht="31.5">
      <c r="A59" s="24"/>
      <c r="B59" s="16"/>
      <c r="C59" s="11"/>
      <c r="D59" s="6"/>
      <c r="E59" s="45" t="s">
        <v>53</v>
      </c>
      <c r="F59" s="46">
        <v>40</v>
      </c>
      <c r="G59" s="49">
        <v>2.6</v>
      </c>
      <c r="H59" s="49">
        <v>0.5</v>
      </c>
      <c r="I59" s="49">
        <v>15.8</v>
      </c>
      <c r="J59" s="49">
        <v>78.099999999999994</v>
      </c>
      <c r="K59" s="48" t="s">
        <v>59</v>
      </c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630</v>
      </c>
      <c r="G61" s="20">
        <f t="shared" ref="G61" si="19">SUM(G52:G60)</f>
        <v>29.81</v>
      </c>
      <c r="H61" s="20">
        <f t="shared" ref="H61" si="20">SUM(H52:H60)</f>
        <v>23.455000000000002</v>
      </c>
      <c r="I61" s="20">
        <f t="shared" ref="I61" si="21">SUM(I52:I60)</f>
        <v>110.04799999999999</v>
      </c>
      <c r="J61" s="20">
        <f t="shared" ref="J61" si="22">SUM(J52:J60)</f>
        <v>781.69500000000016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920</v>
      </c>
      <c r="G62" s="33">
        <f t="shared" ref="G62" si="23">G51+G61</f>
        <v>50.381500000000003</v>
      </c>
      <c r="H62" s="33">
        <f t="shared" ref="H62" si="24">H51+H61</f>
        <v>38.334000000000003</v>
      </c>
      <c r="I62" s="33">
        <f t="shared" ref="I62" si="25">I51+I61</f>
        <v>172.23599999999999</v>
      </c>
      <c r="J62" s="33">
        <f t="shared" ref="J62" si="26">J51+J61</f>
        <v>1246.6440000000002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5" t="s">
        <v>100</v>
      </c>
      <c r="F63" s="46" t="s">
        <v>101</v>
      </c>
      <c r="G63" s="49">
        <v>6.2</v>
      </c>
      <c r="H63" s="49">
        <v>9.61</v>
      </c>
      <c r="I63" s="49">
        <v>22.17</v>
      </c>
      <c r="J63" s="49">
        <v>199.95</v>
      </c>
      <c r="K63" s="48" t="s">
        <v>104</v>
      </c>
    </row>
    <row r="64" spans="1:11" ht="15.75">
      <c r="A64" s="24"/>
      <c r="B64" s="16"/>
      <c r="C64" s="11"/>
      <c r="D64" s="6"/>
      <c r="E64" s="45" t="s">
        <v>67</v>
      </c>
      <c r="F64" s="46">
        <v>30</v>
      </c>
      <c r="G64" s="49">
        <v>2.4</v>
      </c>
      <c r="H64" s="49">
        <v>7.4999999999999997E-2</v>
      </c>
      <c r="I64" s="49">
        <v>15.9</v>
      </c>
      <c r="J64" s="49">
        <v>73.875</v>
      </c>
      <c r="K64" s="48" t="s">
        <v>105</v>
      </c>
    </row>
    <row r="65" spans="1:11" ht="15.75">
      <c r="A65" s="24"/>
      <c r="B65" s="16"/>
      <c r="C65" s="11"/>
      <c r="D65" s="7" t="s">
        <v>22</v>
      </c>
      <c r="E65" s="45" t="s">
        <v>102</v>
      </c>
      <c r="F65" s="46">
        <v>20</v>
      </c>
      <c r="G65" s="49">
        <v>4.6399999999999997</v>
      </c>
      <c r="H65" s="49">
        <v>5.9</v>
      </c>
      <c r="I65" s="49">
        <v>0</v>
      </c>
      <c r="J65" s="49">
        <v>71.66</v>
      </c>
      <c r="K65" s="48" t="s">
        <v>106</v>
      </c>
    </row>
    <row r="66" spans="1:11" ht="15.75">
      <c r="A66" s="24"/>
      <c r="B66" s="16"/>
      <c r="C66" s="11"/>
      <c r="D66" s="7" t="s">
        <v>23</v>
      </c>
      <c r="E66" s="45" t="s">
        <v>42</v>
      </c>
      <c r="F66" s="46">
        <v>150</v>
      </c>
      <c r="G66" s="49">
        <v>1.3999999999999997</v>
      </c>
      <c r="H66" s="49">
        <v>0.20000000000000004</v>
      </c>
      <c r="I66" s="49">
        <v>14.3</v>
      </c>
      <c r="J66" s="49">
        <v>64.599999999999994</v>
      </c>
      <c r="K66" s="48"/>
    </row>
    <row r="67" spans="1:11" ht="15.75">
      <c r="A67" s="24"/>
      <c r="B67" s="16"/>
      <c r="C67" s="11"/>
      <c r="D67" s="7" t="s">
        <v>24</v>
      </c>
      <c r="E67" s="45" t="s">
        <v>103</v>
      </c>
      <c r="F67" s="46">
        <v>200</v>
      </c>
      <c r="G67" s="49">
        <v>4.08</v>
      </c>
      <c r="H67" s="49">
        <v>3.54</v>
      </c>
      <c r="I67" s="49">
        <v>17.579999999999998</v>
      </c>
      <c r="J67" s="49">
        <v>118.5</v>
      </c>
      <c r="K67" s="48" t="s">
        <v>107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27">SUM(G63:G69)</f>
        <v>18.72</v>
      </c>
      <c r="H70" s="20">
        <f t="shared" ref="H70" si="28">SUM(H63:H69)</f>
        <v>19.324999999999999</v>
      </c>
      <c r="I70" s="20">
        <f t="shared" ref="I70" si="29">SUM(I63:I69)</f>
        <v>69.95</v>
      </c>
      <c r="J70" s="20">
        <f t="shared" ref="J70" si="30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 t="s">
        <v>108</v>
      </c>
      <c r="F71" s="46">
        <v>60</v>
      </c>
      <c r="G71" s="49">
        <v>1.3740000000000001</v>
      </c>
      <c r="H71" s="49">
        <v>0.73199999999999998</v>
      </c>
      <c r="I71" s="49">
        <v>8.6039999999999992</v>
      </c>
      <c r="J71" s="49">
        <v>46.5</v>
      </c>
      <c r="K71" s="48" t="s">
        <v>115</v>
      </c>
    </row>
    <row r="72" spans="1:11" ht="31.5">
      <c r="A72" s="24"/>
      <c r="B72" s="16"/>
      <c r="C72" s="11"/>
      <c r="D72" s="7" t="s">
        <v>27</v>
      </c>
      <c r="E72" s="45" t="s">
        <v>109</v>
      </c>
      <c r="F72" s="46" t="s">
        <v>110</v>
      </c>
      <c r="G72" s="49">
        <v>1.4249999999999998</v>
      </c>
      <c r="H72" s="49">
        <v>4.1500000000000004</v>
      </c>
      <c r="I72" s="49">
        <v>6.4349999999999996</v>
      </c>
      <c r="J72" s="49">
        <v>68.790000000000006</v>
      </c>
      <c r="K72" s="48" t="s">
        <v>116</v>
      </c>
    </row>
    <row r="73" spans="1:11" ht="31.5">
      <c r="A73" s="24"/>
      <c r="B73" s="16"/>
      <c r="C73" s="11"/>
      <c r="D73" s="7" t="s">
        <v>28</v>
      </c>
      <c r="E73" s="45" t="s">
        <v>111</v>
      </c>
      <c r="F73" s="46" t="s">
        <v>112</v>
      </c>
      <c r="G73" s="49">
        <v>17.939999999999994</v>
      </c>
      <c r="H73" s="49">
        <v>17.45</v>
      </c>
      <c r="I73" s="49">
        <v>24.349999999999994</v>
      </c>
      <c r="J73" s="49">
        <v>326.20999999999992</v>
      </c>
      <c r="K73" s="48" t="s">
        <v>117</v>
      </c>
    </row>
    <row r="74" spans="1:11" ht="15.75">
      <c r="A74" s="24"/>
      <c r="B74" s="16"/>
      <c r="C74" s="11"/>
      <c r="D74" s="7" t="s">
        <v>29</v>
      </c>
      <c r="E74" s="45" t="s">
        <v>113</v>
      </c>
      <c r="F74" s="46">
        <v>90</v>
      </c>
      <c r="G74" s="49">
        <v>12.39</v>
      </c>
      <c r="H74" s="49">
        <v>12.95</v>
      </c>
      <c r="I74" s="49">
        <v>2.4500000000000002</v>
      </c>
      <c r="J74" s="49">
        <v>175.91</v>
      </c>
      <c r="K74" s="48"/>
    </row>
    <row r="75" spans="1:11" ht="15.75">
      <c r="A75" s="24"/>
      <c r="B75" s="16"/>
      <c r="C75" s="11"/>
      <c r="D75" s="7" t="s">
        <v>30</v>
      </c>
      <c r="E75" s="45" t="s">
        <v>114</v>
      </c>
      <c r="F75" s="46">
        <v>150</v>
      </c>
      <c r="G75" s="49">
        <v>5.55</v>
      </c>
      <c r="H75" s="49">
        <v>4.5</v>
      </c>
      <c r="I75" s="49">
        <v>21.9</v>
      </c>
      <c r="J75" s="49">
        <v>150.29999999999998</v>
      </c>
      <c r="K75" s="48"/>
    </row>
    <row r="76" spans="1:11" ht="15.75">
      <c r="A76" s="24"/>
      <c r="B76" s="16"/>
      <c r="C76" s="11"/>
      <c r="D76" s="7" t="s">
        <v>31</v>
      </c>
      <c r="E76" s="45" t="s">
        <v>51</v>
      </c>
      <c r="F76" s="46">
        <v>200</v>
      </c>
      <c r="G76" s="49">
        <v>0.28000000000000003</v>
      </c>
      <c r="H76" s="49">
        <v>0.1</v>
      </c>
      <c r="I76" s="49">
        <v>28.88</v>
      </c>
      <c r="J76" s="49">
        <v>117.54</v>
      </c>
      <c r="K76" s="48" t="s">
        <v>57</v>
      </c>
    </row>
    <row r="77" spans="1:11" ht="31.5">
      <c r="A77" s="24"/>
      <c r="B77" s="16"/>
      <c r="C77" s="11"/>
      <c r="D77" s="7" t="s">
        <v>32</v>
      </c>
      <c r="E77" s="45" t="s">
        <v>52</v>
      </c>
      <c r="F77" s="46">
        <v>30</v>
      </c>
      <c r="G77" s="49">
        <v>2.2999999999999998</v>
      </c>
      <c r="H77" s="49">
        <v>0.20000000000000004</v>
      </c>
      <c r="I77" s="49">
        <v>14.8</v>
      </c>
      <c r="J77" s="49">
        <v>70.2</v>
      </c>
      <c r="K77" s="48" t="s">
        <v>58</v>
      </c>
    </row>
    <row r="78" spans="1:11" ht="31.5">
      <c r="A78" s="24"/>
      <c r="B78" s="16"/>
      <c r="C78" s="11"/>
      <c r="D78" s="6"/>
      <c r="E78" s="45" t="s">
        <v>53</v>
      </c>
      <c r="F78" s="46">
        <v>40</v>
      </c>
      <c r="G78" s="49">
        <v>2.6</v>
      </c>
      <c r="H78" s="49">
        <v>0.5</v>
      </c>
      <c r="I78" s="49">
        <v>15.8</v>
      </c>
      <c r="J78" s="49">
        <v>78.099999999999994</v>
      </c>
      <c r="K78" s="48" t="s">
        <v>59</v>
      </c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1">SUM(G71:G79)</f>
        <v>43.858999999999988</v>
      </c>
      <c r="H80" s="20">
        <f t="shared" ref="H80" si="32">SUM(H71:H79)</f>
        <v>40.582000000000001</v>
      </c>
      <c r="I80" s="20">
        <f t="shared" ref="I80" si="33">SUM(I71:I79)</f>
        <v>123.21899999999999</v>
      </c>
      <c r="J80" s="20">
        <f t="shared" ref="J80" si="34">SUM(J71:J79)</f>
        <v>1033.55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970</v>
      </c>
      <c r="G81" s="33">
        <f t="shared" ref="G81" si="35">G70+G80</f>
        <v>62.578999999999986</v>
      </c>
      <c r="H81" s="33">
        <f t="shared" ref="H81" si="36">H70+H80</f>
        <v>59.906999999999996</v>
      </c>
      <c r="I81" s="33">
        <f t="shared" ref="I81" si="37">I70+I80</f>
        <v>193.16899999999998</v>
      </c>
      <c r="J81" s="33">
        <f t="shared" ref="J81" si="38">J70+J80</f>
        <v>1562.135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118</v>
      </c>
      <c r="F82" s="46" t="s">
        <v>119</v>
      </c>
      <c r="G82" s="49">
        <v>7.194</v>
      </c>
      <c r="H82" s="49">
        <v>5.4560000000000004</v>
      </c>
      <c r="I82" s="49">
        <v>13.343000000000002</v>
      </c>
      <c r="J82" s="49">
        <v>131.25199999999998</v>
      </c>
      <c r="K82" s="48" t="s">
        <v>122</v>
      </c>
    </row>
    <row r="83" spans="1:11" ht="15.75">
      <c r="A83" s="24"/>
      <c r="B83" s="16"/>
      <c r="C83" s="11"/>
      <c r="D83" s="6"/>
      <c r="E83" s="45" t="s">
        <v>120</v>
      </c>
      <c r="F83" s="46">
        <v>10</v>
      </c>
      <c r="G83" s="49">
        <v>0.08</v>
      </c>
      <c r="H83" s="49">
        <v>7.25</v>
      </c>
      <c r="I83" s="49">
        <v>0.13</v>
      </c>
      <c r="J83" s="49">
        <v>66.09</v>
      </c>
      <c r="K83" s="48" t="s">
        <v>123</v>
      </c>
    </row>
    <row r="84" spans="1:11" ht="15.75">
      <c r="A84" s="24"/>
      <c r="B84" s="16"/>
      <c r="C84" s="11"/>
      <c r="D84" s="7" t="s">
        <v>22</v>
      </c>
      <c r="E84" s="45" t="s">
        <v>67</v>
      </c>
      <c r="F84" s="46">
        <v>30</v>
      </c>
      <c r="G84" s="49">
        <v>2.4</v>
      </c>
      <c r="H84" s="49">
        <v>7.4999999999999997E-2</v>
      </c>
      <c r="I84" s="49">
        <v>15.9</v>
      </c>
      <c r="J84" s="49">
        <v>73.875</v>
      </c>
      <c r="K84" s="48" t="s">
        <v>105</v>
      </c>
    </row>
    <row r="85" spans="1:11" ht="31.5">
      <c r="A85" s="24"/>
      <c r="B85" s="16"/>
      <c r="C85" s="11"/>
      <c r="D85" s="7" t="s">
        <v>23</v>
      </c>
      <c r="E85" s="45" t="s">
        <v>40</v>
      </c>
      <c r="F85" s="46" t="s">
        <v>43</v>
      </c>
      <c r="G85" s="49">
        <v>0.08</v>
      </c>
      <c r="H85" s="49">
        <v>0.02</v>
      </c>
      <c r="I85" s="49">
        <v>15</v>
      </c>
      <c r="J85" s="49">
        <v>60.5</v>
      </c>
      <c r="K85" s="48" t="s">
        <v>45</v>
      </c>
    </row>
    <row r="86" spans="1:11" ht="15.75">
      <c r="A86" s="24"/>
      <c r="B86" s="16"/>
      <c r="C86" s="11"/>
      <c r="D86" s="7" t="s">
        <v>24</v>
      </c>
      <c r="E86" s="45" t="s">
        <v>121</v>
      </c>
      <c r="F86" s="46">
        <v>200</v>
      </c>
      <c r="G86" s="49">
        <v>5.8</v>
      </c>
      <c r="H86" s="49">
        <v>6.4</v>
      </c>
      <c r="I86" s="49">
        <v>9.4</v>
      </c>
      <c r="J86" s="49">
        <v>118.4</v>
      </c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 t="s">
        <v>124</v>
      </c>
      <c r="F90" s="46">
        <v>60</v>
      </c>
      <c r="G90" s="49">
        <v>0.84599999999999997</v>
      </c>
      <c r="H90" s="49">
        <v>3.048</v>
      </c>
      <c r="I90" s="49">
        <v>5.411999999999999</v>
      </c>
      <c r="J90" s="49">
        <v>52.463999999999999</v>
      </c>
      <c r="K90" s="52" t="s">
        <v>129</v>
      </c>
    </row>
    <row r="91" spans="1:11" ht="15.75">
      <c r="A91" s="24"/>
      <c r="B91" s="16"/>
      <c r="C91" s="11"/>
      <c r="D91" s="7" t="s">
        <v>27</v>
      </c>
      <c r="E91" s="45" t="s">
        <v>125</v>
      </c>
      <c r="F91" s="46">
        <v>200</v>
      </c>
      <c r="G91" s="49">
        <v>8.1999999999999993</v>
      </c>
      <c r="H91" s="49">
        <v>8.6</v>
      </c>
      <c r="I91" s="49">
        <v>30</v>
      </c>
      <c r="J91" s="49">
        <v>230.2</v>
      </c>
      <c r="K91" s="48" t="s">
        <v>130</v>
      </c>
    </row>
    <row r="92" spans="1:11" ht="31.5">
      <c r="A92" s="24"/>
      <c r="B92" s="16"/>
      <c r="C92" s="11"/>
      <c r="D92" s="7" t="s">
        <v>28</v>
      </c>
      <c r="E92" s="45" t="s">
        <v>126</v>
      </c>
      <c r="F92" s="46">
        <v>90</v>
      </c>
      <c r="G92" s="49">
        <v>11.84</v>
      </c>
      <c r="H92" s="49">
        <v>14.56</v>
      </c>
      <c r="I92" s="49">
        <v>3.84</v>
      </c>
      <c r="J92" s="49">
        <v>193.76</v>
      </c>
      <c r="K92" s="48" t="s">
        <v>131</v>
      </c>
    </row>
    <row r="93" spans="1:11" ht="15.75">
      <c r="A93" s="24"/>
      <c r="B93" s="16"/>
      <c r="C93" s="11"/>
      <c r="D93" s="7" t="s">
        <v>29</v>
      </c>
      <c r="E93" s="45" t="s">
        <v>127</v>
      </c>
      <c r="F93" s="46">
        <v>150</v>
      </c>
      <c r="G93" s="49">
        <v>3.6</v>
      </c>
      <c r="H93" s="49">
        <v>4.0199999999999996</v>
      </c>
      <c r="I93" s="49">
        <v>31.47</v>
      </c>
      <c r="J93" s="49">
        <v>176.46</v>
      </c>
      <c r="K93" s="48" t="s">
        <v>56</v>
      </c>
    </row>
    <row r="94" spans="1:11" ht="31.5">
      <c r="A94" s="24"/>
      <c r="B94" s="16"/>
      <c r="C94" s="11"/>
      <c r="D94" s="7" t="s">
        <v>30</v>
      </c>
      <c r="E94" s="45" t="s">
        <v>128</v>
      </c>
      <c r="F94" s="46">
        <v>200</v>
      </c>
      <c r="G94" s="49">
        <v>0.57999999999999996</v>
      </c>
      <c r="H94" s="49">
        <v>0.06</v>
      </c>
      <c r="I94" s="49">
        <v>30.2</v>
      </c>
      <c r="J94" s="49">
        <v>123.66</v>
      </c>
      <c r="K94" s="48" t="s">
        <v>132</v>
      </c>
    </row>
    <row r="95" spans="1:11" ht="31.5">
      <c r="A95" s="24"/>
      <c r="B95" s="16"/>
      <c r="C95" s="11"/>
      <c r="D95" s="7" t="s">
        <v>31</v>
      </c>
      <c r="E95" s="45" t="s">
        <v>52</v>
      </c>
      <c r="F95" s="46">
        <v>30</v>
      </c>
      <c r="G95" s="49">
        <v>2.2999999999999998</v>
      </c>
      <c r="H95" s="49">
        <v>0.20000000000000004</v>
      </c>
      <c r="I95" s="49">
        <v>14.8</v>
      </c>
      <c r="J95" s="49">
        <v>70.2</v>
      </c>
      <c r="K95" s="48" t="s">
        <v>58</v>
      </c>
    </row>
    <row r="96" spans="1:11" ht="31.5">
      <c r="A96" s="24"/>
      <c r="B96" s="16"/>
      <c r="C96" s="11"/>
      <c r="D96" s="7" t="s">
        <v>32</v>
      </c>
      <c r="E96" s="45" t="s">
        <v>53</v>
      </c>
      <c r="F96" s="46">
        <v>40</v>
      </c>
      <c r="G96" s="49">
        <v>2.6</v>
      </c>
      <c r="H96" s="49">
        <v>0.5</v>
      </c>
      <c r="I96" s="49">
        <v>15.8</v>
      </c>
      <c r="J96" s="49">
        <v>78.099999999999994</v>
      </c>
      <c r="K96" s="48" t="s">
        <v>59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29.966000000000001</v>
      </c>
      <c r="H99" s="20">
        <f t="shared" ref="H99" si="44">SUM(H90:H98)</f>
        <v>30.987999999999996</v>
      </c>
      <c r="I99" s="20">
        <f t="shared" ref="I99" si="45">SUM(I90:I98)</f>
        <v>131.52199999999999</v>
      </c>
      <c r="J99" s="20">
        <f t="shared" ref="J99" si="46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1010</v>
      </c>
      <c r="G100" s="33">
        <f t="shared" ref="G100" si="47">G89+G99</f>
        <v>45.519999999999996</v>
      </c>
      <c r="H100" s="33">
        <f t="shared" ref="H100" si="48">H89+H99</f>
        <v>50.188999999999993</v>
      </c>
      <c r="I100" s="33">
        <f t="shared" ref="I100" si="49">I89+I99</f>
        <v>185.29499999999999</v>
      </c>
      <c r="J100" s="33">
        <f t="shared" ref="J100" si="50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5" t="s">
        <v>133</v>
      </c>
      <c r="F101" s="46" t="s">
        <v>101</v>
      </c>
      <c r="G101" s="47">
        <v>8.2899999999999991</v>
      </c>
      <c r="H101" s="47">
        <v>11.28</v>
      </c>
      <c r="I101" s="47">
        <v>23.17</v>
      </c>
      <c r="J101" s="47">
        <v>227.3</v>
      </c>
      <c r="K101" s="52" t="s">
        <v>136</v>
      </c>
    </row>
    <row r="102" spans="1:11" ht="15.75">
      <c r="A102" s="24"/>
      <c r="B102" s="16"/>
      <c r="C102" s="11"/>
      <c r="D102" s="6"/>
      <c r="E102" s="45" t="s">
        <v>134</v>
      </c>
      <c r="F102" s="46">
        <v>60</v>
      </c>
      <c r="G102" s="47">
        <v>4.2</v>
      </c>
      <c r="H102" s="47">
        <v>4.5</v>
      </c>
      <c r="I102" s="47">
        <v>20.94</v>
      </c>
      <c r="J102" s="47">
        <v>141.06</v>
      </c>
      <c r="K102" s="48"/>
    </row>
    <row r="103" spans="1:11" ht="15.75">
      <c r="A103" s="24"/>
      <c r="B103" s="16"/>
      <c r="C103" s="11"/>
      <c r="D103" s="7" t="s">
        <v>22</v>
      </c>
      <c r="E103" s="45" t="s">
        <v>135</v>
      </c>
      <c r="F103" s="46">
        <v>100</v>
      </c>
      <c r="G103" s="47">
        <v>2.7</v>
      </c>
      <c r="H103" s="47">
        <v>3</v>
      </c>
      <c r="I103" s="47">
        <v>17</v>
      </c>
      <c r="J103" s="47">
        <v>105.8</v>
      </c>
      <c r="K103" s="48"/>
    </row>
    <row r="104" spans="1:11" ht="31.5">
      <c r="A104" s="24"/>
      <c r="B104" s="16"/>
      <c r="C104" s="11"/>
      <c r="D104" s="7" t="s">
        <v>23</v>
      </c>
      <c r="E104" s="45" t="s">
        <v>40</v>
      </c>
      <c r="F104" s="46" t="s">
        <v>43</v>
      </c>
      <c r="G104" s="47">
        <v>0.08</v>
      </c>
      <c r="H104" s="47">
        <v>0.02</v>
      </c>
      <c r="I104" s="47">
        <v>15</v>
      </c>
      <c r="J104" s="47">
        <v>60.5</v>
      </c>
      <c r="K104" s="48" t="s">
        <v>45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1">SUM(G101:G107)</f>
        <v>15.269999999999998</v>
      </c>
      <c r="H108" s="20">
        <f t="shared" si="51"/>
        <v>18.8</v>
      </c>
      <c r="I108" s="20">
        <f t="shared" si="51"/>
        <v>76.11</v>
      </c>
      <c r="J108" s="20">
        <f t="shared" si="51"/>
        <v>534.66000000000008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3" t="s">
        <v>137</v>
      </c>
      <c r="F109" s="54">
        <v>60</v>
      </c>
      <c r="G109" s="49">
        <v>0.48</v>
      </c>
      <c r="H109" s="49">
        <v>0.06</v>
      </c>
      <c r="I109" s="49">
        <v>1.02</v>
      </c>
      <c r="J109" s="49">
        <v>6.54</v>
      </c>
      <c r="K109" s="55" t="s">
        <v>138</v>
      </c>
    </row>
    <row r="110" spans="1:11" ht="15.75">
      <c r="A110" s="24"/>
      <c r="B110" s="16"/>
      <c r="C110" s="11"/>
      <c r="D110" s="7" t="s">
        <v>27</v>
      </c>
      <c r="E110" s="53" t="s">
        <v>90</v>
      </c>
      <c r="F110" s="54" t="s">
        <v>68</v>
      </c>
      <c r="G110" s="49">
        <v>4.7084999999999999</v>
      </c>
      <c r="H110" s="49">
        <v>4.5321999999999996</v>
      </c>
      <c r="I110" s="49">
        <v>14.2201</v>
      </c>
      <c r="J110" s="49">
        <v>116.5042</v>
      </c>
      <c r="K110" s="55" t="s">
        <v>140</v>
      </c>
    </row>
    <row r="111" spans="1:11" ht="15.75">
      <c r="A111" s="24"/>
      <c r="B111" s="16"/>
      <c r="C111" s="11"/>
      <c r="D111" s="7" t="s">
        <v>28</v>
      </c>
      <c r="E111" s="53" t="s">
        <v>139</v>
      </c>
      <c r="F111" s="54" t="s">
        <v>112</v>
      </c>
      <c r="G111" s="49">
        <v>13.6</v>
      </c>
      <c r="H111" s="49">
        <v>19.38</v>
      </c>
      <c r="I111" s="49">
        <v>22.44</v>
      </c>
      <c r="J111" s="49">
        <v>318.5800000000001</v>
      </c>
      <c r="K111" s="55" t="s">
        <v>141</v>
      </c>
    </row>
    <row r="112" spans="1:11" ht="15">
      <c r="A112" s="24"/>
      <c r="B112" s="16"/>
      <c r="C112" s="11"/>
      <c r="D112" s="7" t="s">
        <v>29</v>
      </c>
      <c r="E112" s="56"/>
      <c r="F112" s="56"/>
      <c r="G112" s="56"/>
      <c r="H112" s="56"/>
      <c r="I112" s="56"/>
      <c r="J112" s="56"/>
      <c r="K112" s="56"/>
    </row>
    <row r="113" spans="1:11" ht="15.75">
      <c r="A113" s="24"/>
      <c r="B113" s="16"/>
      <c r="C113" s="11"/>
      <c r="D113" s="7" t="s">
        <v>30</v>
      </c>
      <c r="E113" s="53" t="s">
        <v>98</v>
      </c>
      <c r="F113" s="54">
        <v>200</v>
      </c>
      <c r="G113" s="49">
        <v>0.66</v>
      </c>
      <c r="H113" s="49">
        <v>0.1</v>
      </c>
      <c r="I113" s="49">
        <v>28.02</v>
      </c>
      <c r="J113" s="49">
        <v>115.62</v>
      </c>
      <c r="K113" s="55" t="s">
        <v>99</v>
      </c>
    </row>
    <row r="114" spans="1:11" ht="31.5">
      <c r="A114" s="24"/>
      <c r="B114" s="16"/>
      <c r="C114" s="11"/>
      <c r="D114" s="7" t="s">
        <v>31</v>
      </c>
      <c r="E114" s="53" t="s">
        <v>52</v>
      </c>
      <c r="F114" s="54">
        <v>30</v>
      </c>
      <c r="G114" s="49">
        <v>2.2999999999999998</v>
      </c>
      <c r="H114" s="49">
        <v>0.20000000000000004</v>
      </c>
      <c r="I114" s="49">
        <v>14.8</v>
      </c>
      <c r="J114" s="49">
        <v>70.2</v>
      </c>
      <c r="K114" s="55" t="s">
        <v>58</v>
      </c>
    </row>
    <row r="115" spans="1:11" ht="31.5">
      <c r="A115" s="24"/>
      <c r="B115" s="16"/>
      <c r="C115" s="11"/>
      <c r="D115" s="7" t="s">
        <v>32</v>
      </c>
      <c r="E115" s="53" t="s">
        <v>53</v>
      </c>
      <c r="F115" s="54">
        <v>40</v>
      </c>
      <c r="G115" s="49">
        <v>2.6</v>
      </c>
      <c r="H115" s="49">
        <v>0.5</v>
      </c>
      <c r="I115" s="49">
        <v>15.8</v>
      </c>
      <c r="J115" s="49">
        <v>78.099999999999994</v>
      </c>
      <c r="K115" s="55" t="s">
        <v>59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96.3001</v>
      </c>
      <c r="J118" s="20">
        <f t="shared" si="52"/>
        <v>705.54420000000016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490</v>
      </c>
      <c r="G119" s="33">
        <f t="shared" ref="G119" si="53">G108+G118</f>
        <v>39.618499999999997</v>
      </c>
      <c r="H119" s="33">
        <f t="shared" ref="H119" si="54">H108+H118</f>
        <v>43.572199999999995</v>
      </c>
      <c r="I119" s="33">
        <f t="shared" ref="I119" si="55">I108+I118</f>
        <v>172.4101</v>
      </c>
      <c r="J119" s="33">
        <f t="shared" ref="J119" si="56">J108+J118</f>
        <v>1240.2042000000001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 t="s">
        <v>142</v>
      </c>
      <c r="F120" s="46" t="s">
        <v>143</v>
      </c>
      <c r="G120" s="57">
        <v>9.636000000000001</v>
      </c>
      <c r="H120" s="57">
        <v>7.92</v>
      </c>
      <c r="I120" s="57">
        <v>22.88</v>
      </c>
      <c r="J120" s="57">
        <v>201.34400000000002</v>
      </c>
      <c r="K120" s="48" t="s">
        <v>122</v>
      </c>
    </row>
    <row r="121" spans="1:11" ht="15.75">
      <c r="A121" s="15"/>
      <c r="B121" s="16"/>
      <c r="C121" s="11"/>
      <c r="D121" s="6"/>
      <c r="E121" s="45" t="s">
        <v>67</v>
      </c>
      <c r="F121" s="46">
        <v>30</v>
      </c>
      <c r="G121" s="57">
        <v>2.4</v>
      </c>
      <c r="H121" s="57">
        <v>7.4999999999999997E-2</v>
      </c>
      <c r="I121" s="57">
        <v>15.9</v>
      </c>
      <c r="J121" s="57">
        <v>81</v>
      </c>
      <c r="K121" s="48" t="s">
        <v>105</v>
      </c>
    </row>
    <row r="122" spans="1:11" ht="15.75">
      <c r="A122" s="15"/>
      <c r="B122" s="16"/>
      <c r="C122" s="11"/>
      <c r="D122" s="7" t="s">
        <v>22</v>
      </c>
      <c r="E122" s="45" t="s">
        <v>120</v>
      </c>
      <c r="F122" s="46">
        <v>10</v>
      </c>
      <c r="G122" s="57">
        <v>0.08</v>
      </c>
      <c r="H122" s="57">
        <v>7.25</v>
      </c>
      <c r="I122" s="57">
        <v>0.13</v>
      </c>
      <c r="J122" s="57">
        <v>66.099999999999994</v>
      </c>
      <c r="K122" s="48" t="s">
        <v>123</v>
      </c>
    </row>
    <row r="123" spans="1:11" ht="15.75">
      <c r="A123" s="15"/>
      <c r="B123" s="16"/>
      <c r="C123" s="11"/>
      <c r="D123" s="7" t="s">
        <v>23</v>
      </c>
      <c r="E123" s="45" t="s">
        <v>103</v>
      </c>
      <c r="F123" s="46">
        <v>200</v>
      </c>
      <c r="G123" s="57">
        <v>4.08</v>
      </c>
      <c r="H123" s="57">
        <v>3.54</v>
      </c>
      <c r="I123" s="57">
        <v>17.579999999999998</v>
      </c>
      <c r="J123" s="57">
        <v>118.5</v>
      </c>
      <c r="K123" s="48" t="s">
        <v>144</v>
      </c>
    </row>
    <row r="124" spans="1:11" ht="15.75">
      <c r="A124" s="15"/>
      <c r="B124" s="16"/>
      <c r="C124" s="11"/>
      <c r="D124" s="7" t="s">
        <v>24</v>
      </c>
      <c r="E124" s="45" t="s">
        <v>42</v>
      </c>
      <c r="F124" s="46">
        <v>150</v>
      </c>
      <c r="G124" s="49">
        <v>1.3999999999999997</v>
      </c>
      <c r="H124" s="49">
        <v>0.20000000000000004</v>
      </c>
      <c r="I124" s="49">
        <v>14.3</v>
      </c>
      <c r="J124" s="49">
        <v>64.599999999999994</v>
      </c>
      <c r="K124" s="5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390</v>
      </c>
      <c r="G127" s="20">
        <f t="shared" ref="G127:J127" si="57">SUM(G120:G126)</f>
        <v>17.596</v>
      </c>
      <c r="H127" s="20">
        <f t="shared" si="57"/>
        <v>18.984999999999999</v>
      </c>
      <c r="I127" s="20">
        <f t="shared" si="57"/>
        <v>70.790000000000006</v>
      </c>
      <c r="J127" s="20">
        <f t="shared" si="57"/>
        <v>531.5440000000001</v>
      </c>
      <c r="K127" s="26"/>
    </row>
    <row r="128" spans="1:11" ht="31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145</v>
      </c>
      <c r="F128" s="46">
        <v>60</v>
      </c>
      <c r="G128" s="49">
        <v>0.9</v>
      </c>
      <c r="H128" s="49">
        <v>3.06</v>
      </c>
      <c r="I128" s="49">
        <v>4.74</v>
      </c>
      <c r="J128" s="49">
        <v>50.1</v>
      </c>
      <c r="K128" s="48" t="s">
        <v>146</v>
      </c>
    </row>
    <row r="129" spans="1:11" ht="15.75">
      <c r="A129" s="15"/>
      <c r="B129" s="16"/>
      <c r="C129" s="11"/>
      <c r="D129" s="7" t="s">
        <v>27</v>
      </c>
      <c r="E129" s="45" t="s">
        <v>147</v>
      </c>
      <c r="F129" s="46">
        <v>200</v>
      </c>
      <c r="G129" s="49">
        <v>1.4</v>
      </c>
      <c r="H129" s="49">
        <v>5.6</v>
      </c>
      <c r="I129" s="49">
        <v>12.4</v>
      </c>
      <c r="J129" s="49">
        <v>105.6</v>
      </c>
      <c r="K129" s="48" t="s">
        <v>151</v>
      </c>
    </row>
    <row r="130" spans="1:11" ht="31.5">
      <c r="A130" s="15"/>
      <c r="B130" s="16"/>
      <c r="C130" s="11"/>
      <c r="D130" s="7" t="s">
        <v>28</v>
      </c>
      <c r="E130" s="45" t="s">
        <v>148</v>
      </c>
      <c r="F130" s="46" t="s">
        <v>149</v>
      </c>
      <c r="G130" s="49">
        <v>9.1</v>
      </c>
      <c r="H130" s="49">
        <v>24</v>
      </c>
      <c r="I130" s="49">
        <v>5.65</v>
      </c>
      <c r="J130" s="49">
        <v>275</v>
      </c>
      <c r="K130" s="48" t="s">
        <v>152</v>
      </c>
    </row>
    <row r="131" spans="1:11" ht="15.75">
      <c r="A131" s="15"/>
      <c r="B131" s="16"/>
      <c r="C131" s="11"/>
      <c r="D131" s="7" t="s">
        <v>29</v>
      </c>
      <c r="E131" s="45" t="s">
        <v>150</v>
      </c>
      <c r="F131" s="46">
        <v>150</v>
      </c>
      <c r="G131" s="49">
        <v>4.455000000000001</v>
      </c>
      <c r="H131" s="49">
        <v>4.05</v>
      </c>
      <c r="I131" s="49">
        <v>38.520000000000003</v>
      </c>
      <c r="J131" s="49">
        <v>208.35</v>
      </c>
      <c r="K131" s="48" t="s">
        <v>56</v>
      </c>
    </row>
    <row r="132" spans="1:11" ht="15.75">
      <c r="A132" s="15"/>
      <c r="B132" s="16"/>
      <c r="C132" s="11"/>
      <c r="D132" s="7" t="s">
        <v>30</v>
      </c>
      <c r="E132" s="45" t="s">
        <v>80</v>
      </c>
      <c r="F132" s="46">
        <v>200</v>
      </c>
      <c r="G132" s="49">
        <v>0.16</v>
      </c>
      <c r="H132" s="49">
        <v>0.16</v>
      </c>
      <c r="I132" s="49">
        <v>19.88</v>
      </c>
      <c r="J132" s="49">
        <v>81.599999999999994</v>
      </c>
      <c r="K132" s="52" t="s">
        <v>82</v>
      </c>
    </row>
    <row r="133" spans="1:11" ht="31.5">
      <c r="A133" s="15"/>
      <c r="B133" s="16"/>
      <c r="C133" s="11"/>
      <c r="D133" s="7" t="s">
        <v>31</v>
      </c>
      <c r="E133" s="45" t="s">
        <v>52</v>
      </c>
      <c r="F133" s="46">
        <v>30</v>
      </c>
      <c r="G133" s="49">
        <v>2.2999999999999998</v>
      </c>
      <c r="H133" s="49">
        <v>0.20000000000000004</v>
      </c>
      <c r="I133" s="49">
        <v>14.8</v>
      </c>
      <c r="J133" s="49">
        <v>70.2</v>
      </c>
      <c r="K133" s="48" t="s">
        <v>58</v>
      </c>
    </row>
    <row r="134" spans="1:11" ht="31.5">
      <c r="A134" s="15"/>
      <c r="B134" s="16"/>
      <c r="C134" s="11"/>
      <c r="D134" s="7" t="s">
        <v>32</v>
      </c>
      <c r="E134" s="45" t="s">
        <v>53</v>
      </c>
      <c r="F134" s="46">
        <v>40</v>
      </c>
      <c r="G134" s="49">
        <v>2.6</v>
      </c>
      <c r="H134" s="49">
        <v>0.5</v>
      </c>
      <c r="I134" s="49">
        <v>15.8</v>
      </c>
      <c r="J134" s="49">
        <v>78.099999999999994</v>
      </c>
      <c r="K134" s="48" t="s">
        <v>59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680</v>
      </c>
      <c r="G137" s="20">
        <f t="shared" ref="G137:J137" si="58">SUM(G128:G136)</f>
        <v>20.915000000000003</v>
      </c>
      <c r="H137" s="20">
        <f t="shared" si="58"/>
        <v>37.569999999999993</v>
      </c>
      <c r="I137" s="20">
        <f t="shared" si="58"/>
        <v>111.78999999999999</v>
      </c>
      <c r="J137" s="20">
        <f t="shared" si="58"/>
        <v>868.95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1070</v>
      </c>
      <c r="G138" s="33">
        <f t="shared" ref="G138" si="59">G127+G137</f>
        <v>38.511000000000003</v>
      </c>
      <c r="H138" s="33">
        <f t="shared" ref="H138" si="60">H127+H137</f>
        <v>56.554999999999993</v>
      </c>
      <c r="I138" s="33">
        <f t="shared" ref="I138" si="61">I127+I137</f>
        <v>182.57999999999998</v>
      </c>
      <c r="J138" s="33">
        <f t="shared" ref="J138" si="62">J127+J137</f>
        <v>1400.4940000000001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153</v>
      </c>
      <c r="F139" s="46" t="s">
        <v>154</v>
      </c>
      <c r="G139" s="47">
        <v>6.13</v>
      </c>
      <c r="H139" s="47">
        <v>6.63</v>
      </c>
      <c r="I139" s="47">
        <v>30.71</v>
      </c>
      <c r="J139" s="47">
        <v>207.08</v>
      </c>
      <c r="K139" s="48" t="s">
        <v>156</v>
      </c>
    </row>
    <row r="140" spans="1:11" ht="31.5">
      <c r="A140" s="24"/>
      <c r="B140" s="16"/>
      <c r="C140" s="11"/>
      <c r="D140" s="6"/>
      <c r="E140" s="45" t="s">
        <v>155</v>
      </c>
      <c r="F140" s="46">
        <v>30</v>
      </c>
      <c r="G140" s="47">
        <v>5.88</v>
      </c>
      <c r="H140" s="47">
        <v>9.24</v>
      </c>
      <c r="I140" s="47">
        <v>0</v>
      </c>
      <c r="J140" s="47">
        <v>106.68</v>
      </c>
      <c r="K140" s="48" t="s">
        <v>157</v>
      </c>
    </row>
    <row r="141" spans="1:11" ht="15.75">
      <c r="A141" s="24"/>
      <c r="B141" s="16"/>
      <c r="C141" s="11"/>
      <c r="D141" s="7" t="s">
        <v>22</v>
      </c>
      <c r="E141" s="45" t="s">
        <v>42</v>
      </c>
      <c r="F141" s="46">
        <v>150</v>
      </c>
      <c r="G141" s="47">
        <v>1.3999999999999997</v>
      </c>
      <c r="H141" s="47">
        <v>0.20000000000000004</v>
      </c>
      <c r="I141" s="47">
        <v>14.3</v>
      </c>
      <c r="J141" s="47">
        <v>64.599999999999994</v>
      </c>
      <c r="K141" s="48"/>
    </row>
    <row r="142" spans="1:11" ht="15.75" customHeight="1">
      <c r="A142" s="24"/>
      <c r="B142" s="16"/>
      <c r="C142" s="11"/>
      <c r="D142" s="7" t="s">
        <v>23</v>
      </c>
      <c r="E142" s="45" t="s">
        <v>67</v>
      </c>
      <c r="F142" s="46">
        <v>30</v>
      </c>
      <c r="G142" s="47">
        <v>2.4</v>
      </c>
      <c r="H142" s="47">
        <v>7.4999999999999997E-2</v>
      </c>
      <c r="I142" s="47">
        <v>15.9</v>
      </c>
      <c r="J142" s="47">
        <v>73.875</v>
      </c>
      <c r="K142" s="48" t="s">
        <v>105</v>
      </c>
    </row>
    <row r="143" spans="1:11" ht="31.5">
      <c r="A143" s="24"/>
      <c r="B143" s="16"/>
      <c r="C143" s="11"/>
      <c r="D143" s="7" t="s">
        <v>24</v>
      </c>
      <c r="E143" s="45" t="s">
        <v>40</v>
      </c>
      <c r="F143" s="46" t="s">
        <v>68</v>
      </c>
      <c r="G143" s="47">
        <v>0.08</v>
      </c>
      <c r="H143" s="47">
        <v>0.02</v>
      </c>
      <c r="I143" s="47">
        <v>15</v>
      </c>
      <c r="J143" s="47">
        <v>60.5</v>
      </c>
      <c r="K143" s="48" t="s">
        <v>45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210</v>
      </c>
      <c r="G146" s="20">
        <f t="shared" ref="G146:J146" si="63">SUM(G139:G145)</f>
        <v>15.89</v>
      </c>
      <c r="H146" s="20">
        <f t="shared" si="63"/>
        <v>16.164999999999999</v>
      </c>
      <c r="I146" s="20">
        <f t="shared" si="63"/>
        <v>75.91</v>
      </c>
      <c r="J146" s="20">
        <f t="shared" si="63"/>
        <v>512.73500000000001</v>
      </c>
      <c r="K146" s="26"/>
    </row>
    <row r="147" spans="1:11" ht="31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158</v>
      </c>
      <c r="F147" s="46">
        <v>60</v>
      </c>
      <c r="G147" s="49">
        <v>2.1779999999999999</v>
      </c>
      <c r="H147" s="49">
        <v>6.0539999999999994</v>
      </c>
      <c r="I147" s="49">
        <v>2.226</v>
      </c>
      <c r="J147" s="49">
        <v>72.102000000000004</v>
      </c>
      <c r="K147" s="48" t="s">
        <v>159</v>
      </c>
    </row>
    <row r="148" spans="1:11" ht="31.5">
      <c r="A148" s="24"/>
      <c r="B148" s="16"/>
      <c r="C148" s="11"/>
      <c r="D148" s="7" t="s">
        <v>27</v>
      </c>
      <c r="E148" s="45" t="s">
        <v>160</v>
      </c>
      <c r="F148" s="46" t="s">
        <v>110</v>
      </c>
      <c r="G148" s="49">
        <v>2.3100000000000005</v>
      </c>
      <c r="H148" s="49">
        <v>2.3100000000000005</v>
      </c>
      <c r="I148" s="49">
        <v>14.7</v>
      </c>
      <c r="J148" s="49">
        <v>88.83</v>
      </c>
      <c r="K148" s="46" t="s">
        <v>164</v>
      </c>
    </row>
    <row r="149" spans="1:11" ht="31.5">
      <c r="A149" s="24"/>
      <c r="B149" s="16"/>
      <c r="C149" s="11"/>
      <c r="D149" s="7" t="s">
        <v>28</v>
      </c>
      <c r="E149" s="45" t="s">
        <v>161</v>
      </c>
      <c r="F149" s="46" t="s">
        <v>162</v>
      </c>
      <c r="G149" s="49">
        <v>14.4</v>
      </c>
      <c r="H149" s="49">
        <v>13.6</v>
      </c>
      <c r="I149" s="49">
        <v>4.08</v>
      </c>
      <c r="J149" s="49">
        <v>196.32</v>
      </c>
      <c r="K149" s="46" t="s">
        <v>165</v>
      </c>
    </row>
    <row r="150" spans="1:11" ht="15.75">
      <c r="A150" s="24"/>
      <c r="B150" s="16"/>
      <c r="C150" s="11"/>
      <c r="D150" s="7" t="s">
        <v>29</v>
      </c>
      <c r="E150" s="45" t="s">
        <v>163</v>
      </c>
      <c r="F150" s="46">
        <v>150</v>
      </c>
      <c r="G150" s="49">
        <v>3.96</v>
      </c>
      <c r="H150" s="49">
        <v>6.57</v>
      </c>
      <c r="I150" s="49">
        <v>29.475000000000001</v>
      </c>
      <c r="J150" s="49">
        <v>192.85499999999999</v>
      </c>
      <c r="K150" s="46" t="s">
        <v>166</v>
      </c>
    </row>
    <row r="151" spans="1:11" ht="15.75">
      <c r="A151" s="24"/>
      <c r="B151" s="16"/>
      <c r="C151" s="11"/>
      <c r="D151" s="7" t="s">
        <v>30</v>
      </c>
      <c r="E151" s="45" t="s">
        <v>51</v>
      </c>
      <c r="F151" s="46">
        <v>200</v>
      </c>
      <c r="G151" s="49">
        <v>0.28000000000000003</v>
      </c>
      <c r="H151" s="49">
        <v>0.1</v>
      </c>
      <c r="I151" s="49">
        <v>28.88</v>
      </c>
      <c r="J151" s="49">
        <v>117.54</v>
      </c>
      <c r="K151" s="46" t="s">
        <v>57</v>
      </c>
    </row>
    <row r="152" spans="1:11" ht="31.5">
      <c r="A152" s="24"/>
      <c r="B152" s="16"/>
      <c r="C152" s="11"/>
      <c r="D152" s="7" t="s">
        <v>31</v>
      </c>
      <c r="E152" s="45" t="s">
        <v>52</v>
      </c>
      <c r="F152" s="46">
        <v>30</v>
      </c>
      <c r="G152" s="49">
        <v>2.2999999999999998</v>
      </c>
      <c r="H152" s="49">
        <v>0.20000000000000004</v>
      </c>
      <c r="I152" s="49">
        <v>14.8</v>
      </c>
      <c r="J152" s="49">
        <v>70.2</v>
      </c>
      <c r="K152" s="46" t="s">
        <v>58</v>
      </c>
    </row>
    <row r="153" spans="1:11" ht="31.5">
      <c r="A153" s="24"/>
      <c r="B153" s="16"/>
      <c r="C153" s="11"/>
      <c r="D153" s="7" t="s">
        <v>32</v>
      </c>
      <c r="E153" s="45" t="s">
        <v>53</v>
      </c>
      <c r="F153" s="46">
        <v>40</v>
      </c>
      <c r="G153" s="49">
        <v>2.6</v>
      </c>
      <c r="H153" s="49">
        <v>0.5</v>
      </c>
      <c r="I153" s="49">
        <v>15.8</v>
      </c>
      <c r="J153" s="49">
        <v>78.099999999999994</v>
      </c>
      <c r="K153" s="46" t="s">
        <v>59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480</v>
      </c>
      <c r="G156" s="20">
        <f t="shared" ref="G156:J156" si="64">SUM(G147:G155)</f>
        <v>28.028000000000006</v>
      </c>
      <c r="H156" s="20">
        <f t="shared" si="64"/>
        <v>29.334</v>
      </c>
      <c r="I156" s="20">
        <f t="shared" si="64"/>
        <v>109.961</v>
      </c>
      <c r="J156" s="20">
        <f t="shared" si="64"/>
        <v>815.947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690</v>
      </c>
      <c r="G157" s="33">
        <f t="shared" ref="G157" si="65">G146+G156</f>
        <v>43.918000000000006</v>
      </c>
      <c r="H157" s="33">
        <f t="shared" ref="H157" si="66">H146+H156</f>
        <v>45.498999999999995</v>
      </c>
      <c r="I157" s="33">
        <f t="shared" ref="I157" si="67">I146+I156</f>
        <v>185.87099999999998</v>
      </c>
      <c r="J157" s="33">
        <f t="shared" ref="J157" si="68">J146+J156</f>
        <v>1328.682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5" t="s">
        <v>167</v>
      </c>
      <c r="F158" s="46">
        <v>150</v>
      </c>
      <c r="G158" s="47">
        <v>11.17</v>
      </c>
      <c r="H158" s="47">
        <v>12.4</v>
      </c>
      <c r="I158" s="47">
        <v>2.0099999999999998</v>
      </c>
      <c r="J158" s="47">
        <v>164.32</v>
      </c>
      <c r="K158" s="48" t="s">
        <v>170</v>
      </c>
    </row>
    <row r="159" spans="1:11" ht="15.75">
      <c r="A159" s="24"/>
      <c r="B159" s="16"/>
      <c r="C159" s="11"/>
      <c r="D159" s="6"/>
      <c r="E159" s="45" t="s">
        <v>46</v>
      </c>
      <c r="F159" s="46">
        <v>60</v>
      </c>
      <c r="G159" s="47">
        <v>0.48</v>
      </c>
      <c r="H159" s="47">
        <v>0.06</v>
      </c>
      <c r="I159" s="47">
        <v>1.5</v>
      </c>
      <c r="J159" s="47">
        <v>8.4600000000000009</v>
      </c>
      <c r="K159" s="48" t="s">
        <v>47</v>
      </c>
    </row>
    <row r="160" spans="1:11" ht="31.5">
      <c r="A160" s="24"/>
      <c r="B160" s="16"/>
      <c r="C160" s="11"/>
      <c r="D160" s="7" t="s">
        <v>22</v>
      </c>
      <c r="E160" s="45" t="s">
        <v>52</v>
      </c>
      <c r="F160" s="46">
        <v>30</v>
      </c>
      <c r="G160" s="47">
        <v>2.2999999999999998</v>
      </c>
      <c r="H160" s="47">
        <v>0.20000000000000004</v>
      </c>
      <c r="I160" s="47">
        <v>14.8</v>
      </c>
      <c r="J160" s="47">
        <v>70.2</v>
      </c>
      <c r="K160" s="48" t="s">
        <v>58</v>
      </c>
    </row>
    <row r="161" spans="1:11" ht="15.75">
      <c r="A161" s="24"/>
      <c r="B161" s="16"/>
      <c r="C161" s="11"/>
      <c r="D161" s="7" t="s">
        <v>23</v>
      </c>
      <c r="E161" s="45" t="s">
        <v>168</v>
      </c>
      <c r="F161" s="46">
        <v>60</v>
      </c>
      <c r="G161" s="47">
        <v>3.3</v>
      </c>
      <c r="H161" s="47">
        <v>3.18</v>
      </c>
      <c r="I161" s="47">
        <v>18</v>
      </c>
      <c r="J161" s="47">
        <v>113.82</v>
      </c>
      <c r="K161" s="48" t="s">
        <v>70</v>
      </c>
    </row>
    <row r="162" spans="1:11" ht="15.75">
      <c r="A162" s="24"/>
      <c r="B162" s="16"/>
      <c r="C162" s="11"/>
      <c r="D162" s="7" t="s">
        <v>24</v>
      </c>
      <c r="E162" s="45" t="s">
        <v>121</v>
      </c>
      <c r="F162" s="46">
        <v>200</v>
      </c>
      <c r="G162" s="47">
        <v>5.8</v>
      </c>
      <c r="H162" s="47">
        <v>6.4</v>
      </c>
      <c r="I162" s="47">
        <v>9.4</v>
      </c>
      <c r="J162" s="47">
        <v>118.4</v>
      </c>
      <c r="K162" s="48"/>
    </row>
    <row r="163" spans="1:11" ht="31.5">
      <c r="A163" s="24"/>
      <c r="B163" s="16"/>
      <c r="C163" s="11"/>
      <c r="D163" s="6"/>
      <c r="E163" s="45" t="s">
        <v>84</v>
      </c>
      <c r="F163" s="46" t="s">
        <v>169</v>
      </c>
      <c r="G163" s="47">
        <v>0.14000000000000001</v>
      </c>
      <c r="H163" s="47">
        <v>0.02</v>
      </c>
      <c r="I163" s="47">
        <v>15.2</v>
      </c>
      <c r="J163" s="47">
        <v>61.54</v>
      </c>
      <c r="K163" s="48" t="s">
        <v>88</v>
      </c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23.19</v>
      </c>
      <c r="H165" s="20">
        <f t="shared" si="69"/>
        <v>22.26</v>
      </c>
      <c r="I165" s="20">
        <f t="shared" si="69"/>
        <v>60.91</v>
      </c>
      <c r="J165" s="20">
        <f t="shared" si="69"/>
        <v>536.74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171</v>
      </c>
      <c r="F166" s="46">
        <v>60</v>
      </c>
      <c r="G166" s="49">
        <v>0.84</v>
      </c>
      <c r="H166" s="49">
        <v>3.6</v>
      </c>
      <c r="I166" s="49">
        <v>4.9800000000000004</v>
      </c>
      <c r="J166" s="49">
        <v>55.680000000000007</v>
      </c>
      <c r="K166" s="48" t="s">
        <v>176</v>
      </c>
    </row>
    <row r="167" spans="1:11" ht="15.75">
      <c r="A167" s="24"/>
      <c r="B167" s="16"/>
      <c r="C167" s="11"/>
      <c r="D167" s="7" t="s">
        <v>27</v>
      </c>
      <c r="E167" s="45" t="s">
        <v>172</v>
      </c>
      <c r="F167" s="46" t="s">
        <v>173</v>
      </c>
      <c r="G167" s="49">
        <v>1.98</v>
      </c>
      <c r="H167" s="49">
        <v>2.4200000000000004</v>
      </c>
      <c r="I167" s="49">
        <v>13.64</v>
      </c>
      <c r="J167" s="49">
        <v>84.26</v>
      </c>
      <c r="K167" s="48" t="s">
        <v>177</v>
      </c>
    </row>
    <row r="168" spans="1:11" ht="31.5">
      <c r="A168" s="24"/>
      <c r="B168" s="16"/>
      <c r="C168" s="11"/>
      <c r="D168" s="7" t="s">
        <v>28</v>
      </c>
      <c r="E168" s="45" t="s">
        <v>174</v>
      </c>
      <c r="F168" s="46">
        <v>90</v>
      </c>
      <c r="G168" s="49">
        <v>8.2799999999999994</v>
      </c>
      <c r="H168" s="49">
        <v>12.96</v>
      </c>
      <c r="I168" s="49">
        <v>4.8600000000000003</v>
      </c>
      <c r="J168" s="49">
        <v>141.30000000000001</v>
      </c>
      <c r="K168" s="48" t="s">
        <v>178</v>
      </c>
    </row>
    <row r="169" spans="1:11" ht="15.75">
      <c r="A169" s="24"/>
      <c r="B169" s="16"/>
      <c r="C169" s="11"/>
      <c r="D169" s="7" t="s">
        <v>29</v>
      </c>
      <c r="E169" s="45" t="s">
        <v>175</v>
      </c>
      <c r="F169" s="46">
        <v>150</v>
      </c>
      <c r="G169" s="49">
        <v>5.52</v>
      </c>
      <c r="H169" s="49">
        <v>4.5149999999999997</v>
      </c>
      <c r="I169" s="49">
        <v>24.945</v>
      </c>
      <c r="J169" s="49">
        <v>156.495</v>
      </c>
      <c r="K169" s="48" t="s">
        <v>179</v>
      </c>
    </row>
    <row r="170" spans="1:11" ht="15.75">
      <c r="A170" s="24"/>
      <c r="B170" s="16"/>
      <c r="C170" s="11"/>
      <c r="D170" s="7" t="s">
        <v>30</v>
      </c>
      <c r="E170" s="45" t="s">
        <v>42</v>
      </c>
      <c r="F170" s="46">
        <v>150</v>
      </c>
      <c r="G170" s="49">
        <v>1.3999999999999997</v>
      </c>
      <c r="H170" s="49">
        <v>0.20000000000000004</v>
      </c>
      <c r="I170" s="49">
        <v>14.3</v>
      </c>
      <c r="J170" s="49">
        <v>64.599999999999994</v>
      </c>
      <c r="K170" s="48"/>
    </row>
    <row r="171" spans="1:11" ht="15.75">
      <c r="A171" s="24"/>
      <c r="B171" s="16"/>
      <c r="C171" s="11"/>
      <c r="D171" s="7" t="s">
        <v>31</v>
      </c>
      <c r="E171" s="45" t="s">
        <v>98</v>
      </c>
      <c r="F171" s="46">
        <v>200</v>
      </c>
      <c r="G171" s="49">
        <v>0.66</v>
      </c>
      <c r="H171" s="49">
        <v>0.1</v>
      </c>
      <c r="I171" s="49">
        <v>28.02</v>
      </c>
      <c r="J171" s="49">
        <v>115.62</v>
      </c>
      <c r="K171" s="48" t="s">
        <v>99</v>
      </c>
    </row>
    <row r="172" spans="1:11" ht="31.5">
      <c r="A172" s="24"/>
      <c r="B172" s="16"/>
      <c r="C172" s="11"/>
      <c r="D172" s="7" t="s">
        <v>32</v>
      </c>
      <c r="E172" s="45" t="s">
        <v>52</v>
      </c>
      <c r="F172" s="46">
        <v>30</v>
      </c>
      <c r="G172" s="49">
        <v>2.2999999999999998</v>
      </c>
      <c r="H172" s="49">
        <v>0.20000000000000004</v>
      </c>
      <c r="I172" s="49">
        <v>14.8</v>
      </c>
      <c r="J172" s="49">
        <v>70.2</v>
      </c>
      <c r="K172" s="48" t="s">
        <v>58</v>
      </c>
    </row>
    <row r="173" spans="1:11" ht="31.5">
      <c r="A173" s="24"/>
      <c r="B173" s="16"/>
      <c r="C173" s="11"/>
      <c r="D173" s="6"/>
      <c r="E173" s="45" t="s">
        <v>53</v>
      </c>
      <c r="F173" s="46">
        <v>40</v>
      </c>
      <c r="G173" s="49">
        <v>2.6</v>
      </c>
      <c r="H173" s="49">
        <v>0.5</v>
      </c>
      <c r="I173" s="49">
        <v>15.8</v>
      </c>
      <c r="J173" s="49">
        <v>78.099999999999994</v>
      </c>
      <c r="K173" s="48" t="s">
        <v>59</v>
      </c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23.58</v>
      </c>
      <c r="H175" s="20">
        <f t="shared" si="70"/>
        <v>24.495000000000001</v>
      </c>
      <c r="I175" s="20">
        <f t="shared" si="70"/>
        <v>121.34499999999998</v>
      </c>
      <c r="J175" s="20">
        <f t="shared" si="70"/>
        <v>766.25500000000011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1220</v>
      </c>
      <c r="G176" s="33">
        <f t="shared" ref="G176" si="71">G165+G175</f>
        <v>46.769999999999996</v>
      </c>
      <c r="H176" s="33">
        <f t="shared" ref="H176" si="72">H165+H175</f>
        <v>46.755000000000003</v>
      </c>
      <c r="I176" s="33">
        <f t="shared" ref="I176" si="73">I165+I175</f>
        <v>182.255</v>
      </c>
      <c r="J176" s="33">
        <f t="shared" ref="J176" si="74">J165+J175</f>
        <v>1302.9950000000001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5" t="s">
        <v>60</v>
      </c>
      <c r="F177" s="52" t="s">
        <v>180</v>
      </c>
      <c r="G177" s="58">
        <v>6.14</v>
      </c>
      <c r="H177" s="58">
        <v>8.18</v>
      </c>
      <c r="I177" s="58">
        <v>26.78</v>
      </c>
      <c r="J177" s="58">
        <v>205.34</v>
      </c>
      <c r="K177" s="59" t="s">
        <v>69</v>
      </c>
    </row>
    <row r="178" spans="1:11" ht="15.75">
      <c r="A178" s="24"/>
      <c r="B178" s="16"/>
      <c r="C178" s="11"/>
      <c r="D178" s="6"/>
      <c r="E178" s="45" t="s">
        <v>67</v>
      </c>
      <c r="F178" s="46">
        <v>30</v>
      </c>
      <c r="G178" s="47">
        <v>2.4</v>
      </c>
      <c r="H178" s="47">
        <v>7.4999999999999997E-2</v>
      </c>
      <c r="I178" s="47">
        <v>15.9</v>
      </c>
      <c r="J178" s="47">
        <v>73.875</v>
      </c>
      <c r="K178" s="48" t="s">
        <v>105</v>
      </c>
    </row>
    <row r="179" spans="1:11" ht="15.75">
      <c r="A179" s="24"/>
      <c r="B179" s="16"/>
      <c r="C179" s="11"/>
      <c r="D179" s="7" t="s">
        <v>22</v>
      </c>
      <c r="E179" s="45" t="s">
        <v>66</v>
      </c>
      <c r="F179" s="46">
        <v>10</v>
      </c>
      <c r="G179" s="58">
        <v>0.25</v>
      </c>
      <c r="H179" s="58">
        <v>5.3</v>
      </c>
      <c r="I179" s="58">
        <v>1.89</v>
      </c>
      <c r="J179" s="58">
        <v>56.26</v>
      </c>
      <c r="K179" s="59" t="s">
        <v>123</v>
      </c>
    </row>
    <row r="180" spans="1:11" ht="15.75">
      <c r="A180" s="24"/>
      <c r="B180" s="16"/>
      <c r="C180" s="11"/>
      <c r="D180" s="7" t="s">
        <v>23</v>
      </c>
      <c r="E180" s="45" t="s">
        <v>42</v>
      </c>
      <c r="F180" s="46">
        <v>150</v>
      </c>
      <c r="G180" s="58">
        <v>1.3999999999999997</v>
      </c>
      <c r="H180" s="58">
        <v>0.20000000000000004</v>
      </c>
      <c r="I180" s="58">
        <v>14.3</v>
      </c>
      <c r="J180" s="58">
        <v>64.599999999999994</v>
      </c>
      <c r="K180" s="59"/>
    </row>
    <row r="181" spans="1:11" ht="31.5">
      <c r="A181" s="24"/>
      <c r="B181" s="16"/>
      <c r="C181" s="11"/>
      <c r="D181" s="7" t="s">
        <v>24</v>
      </c>
      <c r="E181" s="45" t="s">
        <v>40</v>
      </c>
      <c r="F181" s="46" t="s">
        <v>68</v>
      </c>
      <c r="G181" s="58">
        <v>0.08</v>
      </c>
      <c r="H181" s="58">
        <v>0.02</v>
      </c>
      <c r="I181" s="58">
        <v>15</v>
      </c>
      <c r="J181" s="58">
        <v>60.5</v>
      </c>
      <c r="K181" s="59" t="s">
        <v>45</v>
      </c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5">SUM(G177:G183)</f>
        <v>10.27</v>
      </c>
      <c r="H184" s="20">
        <f t="shared" si="75"/>
        <v>13.774999999999999</v>
      </c>
      <c r="I184" s="20">
        <f t="shared" si="75"/>
        <v>73.87</v>
      </c>
      <c r="J184" s="20">
        <f t="shared" si="75"/>
        <v>460.57500000000005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181</v>
      </c>
      <c r="F185" s="46">
        <v>60</v>
      </c>
      <c r="G185" s="49">
        <v>3.8640000000000003</v>
      </c>
      <c r="H185" s="49">
        <v>3.3539999999999996</v>
      </c>
      <c r="I185" s="49">
        <v>22.71</v>
      </c>
      <c r="J185" s="49">
        <v>136.482</v>
      </c>
      <c r="K185" s="48" t="s">
        <v>182</v>
      </c>
    </row>
    <row r="186" spans="1:11" ht="31.5">
      <c r="A186" s="24"/>
      <c r="B186" s="16"/>
      <c r="C186" s="11"/>
      <c r="D186" s="7" t="s">
        <v>27</v>
      </c>
      <c r="E186" s="45" t="s">
        <v>109</v>
      </c>
      <c r="F186" s="46" t="s">
        <v>75</v>
      </c>
      <c r="G186" s="49">
        <v>1.4249999999999998</v>
      </c>
      <c r="H186" s="49">
        <v>4.1500000000000004</v>
      </c>
      <c r="I186" s="49">
        <v>6.4349999999999996</v>
      </c>
      <c r="J186" s="49">
        <v>68.790000000000006</v>
      </c>
      <c r="K186" s="48" t="s">
        <v>116</v>
      </c>
    </row>
    <row r="187" spans="1:11" ht="31.5">
      <c r="A187" s="24"/>
      <c r="B187" s="16"/>
      <c r="C187" s="11"/>
      <c r="D187" s="7" t="s">
        <v>28</v>
      </c>
      <c r="E187" s="45" t="s">
        <v>183</v>
      </c>
      <c r="F187" s="46">
        <v>90</v>
      </c>
      <c r="G187" s="49">
        <v>14.31</v>
      </c>
      <c r="H187" s="49">
        <v>8.64</v>
      </c>
      <c r="I187" s="49">
        <v>10.8</v>
      </c>
      <c r="J187" s="49">
        <v>178.2</v>
      </c>
      <c r="K187" s="48" t="s">
        <v>185</v>
      </c>
    </row>
    <row r="188" spans="1:11" ht="15.75">
      <c r="A188" s="24"/>
      <c r="B188" s="16"/>
      <c r="C188" s="11"/>
      <c r="D188" s="7" t="s">
        <v>29</v>
      </c>
      <c r="E188" s="45" t="s">
        <v>184</v>
      </c>
      <c r="F188" s="46">
        <v>150</v>
      </c>
      <c r="G188" s="49">
        <v>3.06</v>
      </c>
      <c r="H188" s="49">
        <v>4.8</v>
      </c>
      <c r="I188" s="49">
        <v>15.9</v>
      </c>
      <c r="J188" s="49">
        <v>119.04</v>
      </c>
      <c r="K188" s="48" t="s">
        <v>186</v>
      </c>
    </row>
    <row r="189" spans="1:11" ht="15.75">
      <c r="A189" s="24"/>
      <c r="B189" s="16"/>
      <c r="C189" s="11"/>
      <c r="D189" s="7" t="s">
        <v>30</v>
      </c>
      <c r="E189" s="45" t="s">
        <v>51</v>
      </c>
      <c r="F189" s="46">
        <v>200</v>
      </c>
      <c r="G189" s="49">
        <v>0.28000000000000003</v>
      </c>
      <c r="H189" s="49">
        <v>0.1</v>
      </c>
      <c r="I189" s="49">
        <v>28.88</v>
      </c>
      <c r="J189" s="49">
        <v>117.54</v>
      </c>
      <c r="K189" s="48" t="s">
        <v>57</v>
      </c>
    </row>
    <row r="190" spans="1:11" ht="31.5">
      <c r="A190" s="24"/>
      <c r="B190" s="16"/>
      <c r="C190" s="11"/>
      <c r="D190" s="7" t="s">
        <v>31</v>
      </c>
      <c r="E190" s="45" t="s">
        <v>52</v>
      </c>
      <c r="F190" s="46">
        <v>30</v>
      </c>
      <c r="G190" s="49">
        <v>2.2999999999999998</v>
      </c>
      <c r="H190" s="49">
        <v>0.20000000000000004</v>
      </c>
      <c r="I190" s="49">
        <v>14.8</v>
      </c>
      <c r="J190" s="49">
        <v>70.2</v>
      </c>
      <c r="K190" s="48" t="s">
        <v>58</v>
      </c>
    </row>
    <row r="191" spans="1:11" ht="31.5">
      <c r="A191" s="24"/>
      <c r="B191" s="16"/>
      <c r="C191" s="11"/>
      <c r="D191" s="7" t="s">
        <v>32</v>
      </c>
      <c r="E191" s="45" t="s">
        <v>53</v>
      </c>
      <c r="F191" s="46">
        <v>40</v>
      </c>
      <c r="G191" s="49">
        <v>2.6</v>
      </c>
      <c r="H191" s="49">
        <v>0.5</v>
      </c>
      <c r="I191" s="49">
        <v>15.8</v>
      </c>
      <c r="J191" s="49">
        <v>78.099999999999994</v>
      </c>
      <c r="K191" s="48" t="s">
        <v>59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760</v>
      </c>
      <c r="G195" s="33">
        <f t="shared" ref="G195" si="77">G184+G194</f>
        <v>38.109000000000002</v>
      </c>
      <c r="H195" s="33">
        <f t="shared" ref="H195" si="78">H184+H194</f>
        <v>35.518999999999998</v>
      </c>
      <c r="I195" s="33">
        <f t="shared" ref="I195" si="79">I184+I194</f>
        <v>189.19499999999999</v>
      </c>
      <c r="J195" s="33">
        <f t="shared" ref="J195" si="80">J184+J194</f>
        <v>1228.9270000000001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45.201299999999996</v>
      </c>
      <c r="H196" s="35">
        <f t="shared" si="81"/>
        <v>47.966802608695652</v>
      </c>
      <c r="I196" s="35">
        <f t="shared" si="81"/>
        <v>189.73740999999998</v>
      </c>
      <c r="J196" s="35">
        <f t="shared" si="81"/>
        <v>1370.0658634782612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2024-04-10T12:42:31Z</dcterms:modified>
</cp:coreProperties>
</file>